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ROCELNICA\Zajednički dokumenti\2023.g\SJEDNICE OPĆINSKOG VIJEĆA\14. SJEDNICA-ODRŽATI DO 15.12.2023\OBJAVA\"/>
    </mc:Choice>
  </mc:AlternateContent>
  <xr:revisionPtr revIDLastSave="0" documentId="13_ncr:1_{7FF5EAF7-36AA-492D-8C58-6D830EF506B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Sheet1!$A:$G</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3" i="1" l="1"/>
  <c r="D110" i="1"/>
  <c r="D108" i="1"/>
  <c r="D106" i="1" s="1"/>
  <c r="D102" i="1"/>
  <c r="D100" i="1"/>
  <c r="D97" i="1"/>
  <c r="D95" i="1"/>
  <c r="D93" i="1"/>
  <c r="D91" i="1"/>
  <c r="D81" i="1" s="1"/>
  <c r="D83" i="1"/>
  <c r="D78" i="1"/>
  <c r="D72" i="1"/>
  <c r="D69" i="1"/>
  <c r="D67" i="1" s="1"/>
  <c r="D63" i="1"/>
  <c r="D61" i="1"/>
  <c r="D58" i="1"/>
  <c r="D56" i="1" s="1"/>
  <c r="D53" i="1"/>
  <c r="D51" i="1"/>
  <c r="D45" i="1"/>
  <c r="D43" i="1"/>
  <c r="D37" i="1"/>
  <c r="D35" i="1"/>
  <c r="D25" i="1"/>
  <c r="D33" i="1" l="1"/>
  <c r="D116" i="1" s="1"/>
</calcChain>
</file>

<file path=xl/sharedStrings.xml><?xml version="1.0" encoding="utf-8"?>
<sst xmlns="http://schemas.openxmlformats.org/spreadsheetml/2006/main" count="175" uniqueCount="164">
  <si>
    <t xml:space="preserve">             REPUBLIKA HRVATSKA</t>
  </si>
  <si>
    <t>SISAČKO-MOSLAVAČKA ŽUPANIJA</t>
  </si>
  <si>
    <t xml:space="preserve">         OPĆINA MARTINSKA VES</t>
  </si>
  <si>
    <t xml:space="preserve">                OPĆINSKO VIJEĆE</t>
  </si>
  <si>
    <t>KLASA: 612-01/23-01/15</t>
  </si>
  <si>
    <t>URBROJ: 2176-15-01/1-23-1</t>
  </si>
  <si>
    <t>U Martinskoj Vesi, 11.prosinca 2023. godine</t>
  </si>
  <si>
    <t xml:space="preserve">Temeljem članka 2.  Zakona o predškolskom odgoju i obrazovanju (»Narodne novine«, broj 10/97, 107/07, 94/13, 98/19, 57/22, 101/23), članka 141. i 143. Zakona o odgoju i obrazovanju u osnovnoj i srednjoj školi (»Narodne novine«, broj 87/08, 86/09, 92/10, 105/10, 90/11, 5/12, 16/12, 86/12  126/12, 94/13, 152/14, 7/17, 68/18 i 98/19, 64/20, 151/22), članka 5. i 6 Zakona o kulturnim vijećima i financiranju javnih potreba u kulturi (»Narodne novine«, broj 83/22), članka 20. Zakona o tehničkoj kulturi (»Narodne novine«, broj 76/93, 11/94 i 38/09), članka 74. i 75. Zakona o sportu (»Narodne novine«, broj 141/22), članka 17. Zakona o socijalnoj skrbi (»Narodne novine«, broj 18/22, 46/22, 119/22, 71/23), članka 30. Zakona o Hrvatskom crvenom križu (»Narodne novine«, broj 71/10, 136/20), članka 32. i 33. Zakona o udrugama (»Narodne novine«, broj 74/14, 70/17, 98/19, 151/22), članka 42. Zakona o proračunu (»Narodne novine«, broj 144/21) i članka 34. Statuta Općine Martinska Ves („Službeni vjesnik“, broj 42/13,38/14, 5/18, 6/20,12/21), Općinsko vijeće na svojoj  14. sjednici održanoj 11. prosinca 2023. godine donosi
</t>
  </si>
  <si>
    <t>Eura</t>
  </si>
  <si>
    <t xml:space="preserve">        PROGRAM JAVNIH POTREBA</t>
  </si>
  <si>
    <t xml:space="preserve">                                     U DRUŠTVENIM DJELATNOSTIMA ZA 2024.GODINU     </t>
  </si>
  <si>
    <t>Aktivnost</t>
  </si>
  <si>
    <t>Konto</t>
  </si>
  <si>
    <t xml:space="preserve">O p i s   </t>
  </si>
  <si>
    <t>Plan 2024.</t>
  </si>
  <si>
    <t>Izvori financiranja</t>
  </si>
  <si>
    <t>Tekuće pomoći iz DP  - nacionalno sufinanciranje programa Zaželi</t>
  </si>
  <si>
    <t>Tekuće pomoći iz DP temeljem prijenosa EU - program Zaželi</t>
  </si>
  <si>
    <t>Tekuće pomoći županijskog proračuna - Mala škola</t>
  </si>
  <si>
    <t>Kapitalne pomoći iz županijskog proračuna - dječji vrtić</t>
  </si>
  <si>
    <t>Kapitalne pomoći iz DP temeljem prijenosa EU - dječji vrtić</t>
  </si>
  <si>
    <t xml:space="preserve"> </t>
  </si>
  <si>
    <t>Sredstva općinskog proračuna</t>
  </si>
  <si>
    <t>PROGRAM SOCIJALNE ZAŠTITE</t>
  </si>
  <si>
    <t>A100701</t>
  </si>
  <si>
    <t>Pomoći obiteljima</t>
  </si>
  <si>
    <t>a) Pomoći  socijalno ugroženom stanovništvu</t>
  </si>
  <si>
    <t>Jednokratne pomoći soc.ugroženim obiteljima</t>
  </si>
  <si>
    <t>Pomoć u slučaju el.nepogoda (požara i sl.)</t>
  </si>
  <si>
    <t>Naknade umirovljenicima - USKRSNICE, BOŽIĆNICE</t>
  </si>
  <si>
    <t>Stipendiranje i školarine</t>
  </si>
  <si>
    <t>Jednokratne pomoći rodiljama</t>
  </si>
  <si>
    <t>b) Stanovanje</t>
  </si>
  <si>
    <t>Odvoz komunalnog otpada</t>
  </si>
  <si>
    <t>c) Ostale naknade u naravi</t>
  </si>
  <si>
    <t>Maturalac za učenike</t>
  </si>
  <si>
    <t>Poklon paketići za djecu</t>
  </si>
  <si>
    <t>Financiranje troškova pokopa za soc.slučajeve</t>
  </si>
  <si>
    <t>Sufinanciranje cijene dječijeg vrtića</t>
  </si>
  <si>
    <t>A100702</t>
  </si>
  <si>
    <t>Pomoći udrugama</t>
  </si>
  <si>
    <t>a) Tekuće donacije udrugama građana</t>
  </si>
  <si>
    <t>Programi udruga</t>
  </si>
  <si>
    <t>A100703</t>
  </si>
  <si>
    <t>Sigurna kuća</t>
  </si>
  <si>
    <t>Tekuće donacije</t>
  </si>
  <si>
    <t>A100704</t>
  </si>
  <si>
    <t>Rad ustrojstvenih oblika Crvenog križa</t>
  </si>
  <si>
    <t>a) Tekuće donacije humanitarnim organizacijama</t>
  </si>
  <si>
    <t>Tekuće donacije hum. org. - 0.2% Služba traženja</t>
  </si>
  <si>
    <t>Tekuće donacije hum. org. - 0.5% Red. djelatnost</t>
  </si>
  <si>
    <t>A100705</t>
  </si>
  <si>
    <t>Rad HGSS-a</t>
  </si>
  <si>
    <t xml:space="preserve">Tekuće donacije hum. org. </t>
  </si>
  <si>
    <t>T100706</t>
  </si>
  <si>
    <t>Program zaželi</t>
  </si>
  <si>
    <t>Plaće (Bruto)</t>
  </si>
  <si>
    <t>Doprinos na plaće</t>
  </si>
  <si>
    <t>Naknade troškova zaposlenima</t>
  </si>
  <si>
    <t>Naknade građanima i kućanstvima</t>
  </si>
  <si>
    <t>T100707</t>
  </si>
  <si>
    <t>Sufinanciranje nerentabilnog autobusnog prijevoza</t>
  </si>
  <si>
    <t>Tekuće pomoći SMŽ za sufinanciranje nerentabilnih linija</t>
  </si>
  <si>
    <t>PROGRAM POTREBA U KULTURI</t>
  </si>
  <si>
    <t>A100801</t>
  </si>
  <si>
    <t>Knjižnica i čitaonica</t>
  </si>
  <si>
    <t>El.energija i ulje za loženje</t>
  </si>
  <si>
    <t>Materijal za održavanje</t>
  </si>
  <si>
    <t>Sitni inventar</t>
  </si>
  <si>
    <t>Telefon</t>
  </si>
  <si>
    <t>RTV pretplata</t>
  </si>
  <si>
    <t>Refundacija plaće-knjižnica</t>
  </si>
  <si>
    <t>Sufinanciranje nabavke knjiga</t>
  </si>
  <si>
    <t>A100802</t>
  </si>
  <si>
    <t>Udruge u kulturi</t>
  </si>
  <si>
    <t>A100803</t>
  </si>
  <si>
    <t>Vjerske ustanove</t>
  </si>
  <si>
    <t xml:space="preserve">Tekuće donacije </t>
  </si>
  <si>
    <t>A100804</t>
  </si>
  <si>
    <t>Sufinanciranje izdavanja knjiga</t>
  </si>
  <si>
    <t>A100807</t>
  </si>
  <si>
    <t>Sufinanciranje manifestacija</t>
  </si>
  <si>
    <t>PROGRAM ŠPORTSKIH AKTIVNOSTI</t>
  </si>
  <si>
    <t>A100901</t>
  </si>
  <si>
    <t>Kvalitetni šport</t>
  </si>
  <si>
    <t>Sportska oprema</t>
  </si>
  <si>
    <t>PROGRAM ODGOJA I OBRAZOVANJA</t>
  </si>
  <si>
    <t>A101001</t>
  </si>
  <si>
    <t xml:space="preserve">Mala škola  </t>
  </si>
  <si>
    <t>Refundacija plaće</t>
  </si>
  <si>
    <t>A101002</t>
  </si>
  <si>
    <t>Osnovno školstvo</t>
  </si>
  <si>
    <t>Tekuća pomoć osnovnoj školi</t>
  </si>
  <si>
    <t>Kapitalna pomoć osnovnoj školi</t>
  </si>
  <si>
    <t>A101003</t>
  </si>
  <si>
    <t>Predškolski odgoj - dječji vrtić</t>
  </si>
  <si>
    <t>Građevinski objekti - dječji vrtić</t>
  </si>
  <si>
    <t>Ukupno:</t>
  </si>
  <si>
    <t>Članak 1.</t>
  </si>
  <si>
    <t>Jednokratne pomoći socijalno  ugroženim obiteljima mogu se odobriti samcu, članu obitelji ili obiteljima koji zbog posebno  teškog trenutačnog stanja ili zbog trajnijih teških okolnosti(korisnici nekog oblika socijalne pomoći, teško bolesne osobe, smrt člana obitelji, izvanredni  troškovi i sl.) nisu u mogućnosti djelomični ili u cijelosti zadovoljiti osnovne životne potrebe odnosno  razriješiti posljedice takvih stanja i okolnosti.</t>
  </si>
  <si>
    <t>Sredstva svojim zaključkom dodjeljuje Općinski načelnik, a temeljem podnijetih zahtjeva i ocjene opravdanosti istih zahtjeva koju donosi Socijalno vijeće Općine Martinska Ves kao radno  tijelo Općinskog vijeća, a čiji djelokrug rada je propisan Odlukom o osnivanju socijalnog vijeća Općine Martinska Ves („Službeni  vjesnik“ broj 32/17).</t>
  </si>
  <si>
    <t>Članak 2.</t>
  </si>
  <si>
    <t>Pomoć u slučaju elementarnih nepogoda (požara i sl.) mogu se odobriti samcu, članu obitelji ili obiteljima temeljem podnijetih zahtjeva, a za koje se utvrdi evidentna materijalna šteta koju utvrđuje Povjerenstvo za procjenu  šteta od elementarnih nepogoda.</t>
  </si>
  <si>
    <t>Sredstva svojim zaključkom dodjeljuje općinski načelnik.</t>
  </si>
  <si>
    <t>Članak 3.</t>
  </si>
  <si>
    <t>Umirovljenicima i korisnicima zajamčene minimalne naknade koji imaju prebivalište na području Općine Marinska Ves izvršiti će se isplata prigodne jednokratne naknade-uskrsnice i božićnice.</t>
  </si>
  <si>
    <t>Isplata će se izvršiti na temelju popisa umirovljenika ili potvrda Hrvatskog zavoda za mirovinsko osiguranje u kojem su umirovljenici razvrstani u platne razrede prema visini imovine ili predočenog odreska od zadnje isplaćene  mirovine, a za korisnike ZMN-a  temeljem popisa Centra za socijalnu skrb Sisak.</t>
  </si>
  <si>
    <t>Članak 4.</t>
  </si>
  <si>
    <t>Općina Martinska Ves dodjeljivat će jednokratne novčane potpore učenicima osnovnih i srednjih škola  odnosno  njihovim roditeljima ili skrbnicima kao i redovitim studentima s područja Općine Martinska Ves temeljem posebne Odluke Općinskog vijeća Općine Martinska Ves.</t>
  </si>
  <si>
    <t>Članak 5.</t>
  </si>
  <si>
    <t>Sredstva planirana za novčane potpore za novorođeno dijete  koristit će se kao jednokratne pomoći za novorođeno dijete po pisanom zahtjevu roditelja, neovisno  o imovinskom stanju,  a sukladno  propisanoj dokumentaciji i uvjetima te u iznosima propisanima Odlukom o novčanoj potpori za novorođeno dijete s područja Općine Martinska Ves („Službeni vjesnik“, broj 45a/16 i 12/21).</t>
  </si>
  <si>
    <t>Članak 6.</t>
  </si>
  <si>
    <t>Sredstva planirana za odvoz komunalnog otpada koristit će se za podmirivanje troškova odvoza komunalnog otpada za korisnike zajamčene minimalne novčane naknade s područja Općine Martinska Ves, a prema podacima Centra za socijalnu skrb i ovlaštenog pružatelja javne usluge prikupljanja miješanog komunalnog i biorazgradivog komunalnog otpada za Općinu Martinska Ves. Trošak odvoza komunalnog otpada predstavlja vrstu troška stanovanja.</t>
  </si>
  <si>
    <t>Članak 7.</t>
  </si>
  <si>
    <t>Sredstva planirana za maturalno putovanje koristit će se za sufinanciranje odlaska učenika osnovnih škola s prebivalištem na području Općine Martinska Ves na maturalno putovanje.</t>
  </si>
  <si>
    <t>Članak 8.</t>
  </si>
  <si>
    <t xml:space="preserve">Iznos naznačen za poklon paketiće za djecu koristit će za nabavku paketića za predškolsku i osnovnoškolsku djecu s područja Općine Martinska Ves povodom blagdana Svetog Nikole. </t>
  </si>
  <si>
    <t>Članak 9.</t>
  </si>
  <si>
    <t>Iznos naznačen za financiranje troškova pogreba za socijalne slučajeve koristit će se za podmirenje troškova pogreba s osnovnom socijalnom pogrebnom opremom i uz najnužnije troškove pokopa za osobe bez srodnika na koje bi se mogla primijeniti zakonska obaveza pokopa umrle osobe, odnosno na zahtjev daljnjih srodnika koji su u takvom materijalnom stanju da ne mogu podmiriti troškove pogreba, kao i za pomoći naročito teškim socijalnim slučajevima (o svakom pojedinom zahtjevu Odluku donosi općinski načelnik).</t>
  </si>
  <si>
    <t>Sredstva za  troškove pogreba isplaćuju se na način da Općina Martinska Ves djelomično ili u cijelosti plati račun izravno  ovlaštenoj pravnoj osobi koja je izvršila uslugu.</t>
  </si>
  <si>
    <t>Članak 10.</t>
  </si>
  <si>
    <t>Sredstva planirana za sufinanciranje cijene dječjeg vrtića namijenjena su za sufinanciranje troškova smještaja djece s područja Općine Martinska Ves u dječjim vrtićima temeljem posebne Odluke Općinskog vijeća općine Martinska Ves.</t>
  </si>
  <si>
    <t>Članak 11.</t>
  </si>
  <si>
    <t xml:space="preserve">Sredstva planirana u Aktivnosti A100702 su sredstva namijenjena za financiranje  programa rada udruga građana osim udruga iz sporta, kulture i poljoprivrede. </t>
  </si>
  <si>
    <t>Odluku o raspodjeli tih sredstava donosi Općinski načelnik, na prijedlog Povjerenstva,  a nakon provedenog javnog natječaja i /ili javnog poziva.</t>
  </si>
  <si>
    <t>Korisnici sredstava odgovaraju  za racionalno i namjensko trošenje doznačenih sredstava o čemu dostavljaju pisano narativno i financijsko  izvješće.</t>
  </si>
  <si>
    <t>Članak 12.</t>
  </si>
  <si>
    <t xml:space="preserve">Tekuće donacije za Sigurnu kuću odnose se na Sklonište za žene  i djecu žrtve nasilja u obitelji čiji rad vodi Centar za žene Adela. Sredstva su  namijenjena su za stambeno  zbrinjavanje žrtava nasilja u obitelji, osiguranje financijske potpore radu skloništa i savjetovališta za žrtve nasilja u obitelji. </t>
  </si>
  <si>
    <t>Članak 13.</t>
  </si>
  <si>
    <t>Sredstva planirana za rad ustrojstvenih oblika Crvenog križa koristit će se za sufinanciranje rada Crvenog križa. Sredstva će se isplaćivati temeljem podnijetih,  a na osnovu potpisanog Ugovora o izravnom financiranju Službe za socijalne djelatnosti Gradskog društva Crvenog križa Sisak.</t>
  </si>
  <si>
    <t>Članak 14.</t>
  </si>
  <si>
    <t xml:space="preserve">Sredstva planirana za rad Hrvatske gorske službe spašavanja koristit će se za redovite djelatnosti stanica HGSS-a. </t>
  </si>
  <si>
    <t>Članak 15.</t>
  </si>
  <si>
    <t>Projekt „Zaželi-Martinska Ves“ je projekt zapošljavanja dugotrajno nezaposlenih žena  kroz pružanje pomoći starijim osobama i osobama u nepovoljnom položaju. Sredstva planirana za provođenje projekta „Zaželi“ koristit će se za troškove projekta koji uključuju troškove plaća zaposlenih žena i administratora projekta, trošak promidžbe i vidljivosti projekta te trošak kućanskih i osnovnih potrepština krajnjih korisnika, a sve temeljem planiranog natječaja.</t>
  </si>
  <si>
    <t>Članak 16.</t>
  </si>
  <si>
    <r>
      <t>Sredstva planirana u Aktivnosti T100707 su s</t>
    </r>
    <r>
      <rPr>
        <sz val="11"/>
        <rFont val="Times New Roman"/>
        <family val="1"/>
      </rPr>
      <t>redstva za  tekuće pomoći SMŽ, a koristit će se za sufinanciranje nerentabilnih autobusnih linija u cilju osiguranja prometne povezanosti stanovnika Općine Martinska Ves.</t>
    </r>
  </si>
  <si>
    <t>Članak 17.</t>
  </si>
  <si>
    <t>Sredstva planirana u Aktivnosti A100801 su sredstva namijenjena za financiranje rada Knjižnice i čitaonice Martinska Ves, a prema specifikaciji navedenoj u tabličnom prikazu koji se odnosi na Knjižnicu i čitaonicu.</t>
  </si>
  <si>
    <t>Članak 18.</t>
  </si>
  <si>
    <t>Sredstva planirana u Aktivnosti A100802 namijenjena su za sufinanciranje rada udruga u kulturi.</t>
  </si>
  <si>
    <t>Odluku o raspodjeli tih sredstava donosi Općinski načelnik, na prijedlog Povjerenstva, a nakon provedenog javnog natječaja i /ili javnog poziva</t>
  </si>
  <si>
    <t>Članak 19.</t>
  </si>
  <si>
    <t xml:space="preserve">Sredstva planirana u Aktivnosti A100803 su sredstva planirana za tekuće donacije vjerskim ustanovama, a  koristit će se za pomoć vjerskim ustanovama koje imaju dodatne potrebe pri obnovi, opremanju i održavanju sakralnih zdanja i stambenih objekata, za sufinanciranje režijskih troškova, za potrebe vjerskih službenika i sl. </t>
  </si>
  <si>
    <t>Odluku o raspodjeli tih sredstava donosi Općinski načelnik, na prijedlog Povjerenstva, a temeljem javnog natječaja i/ili javnog poziva.</t>
  </si>
  <si>
    <t>Članak 20.</t>
  </si>
  <si>
    <t>Sredstva planirana u Aktivnosti A100804 namijenjena su za sufinanciranje  izdavaštva (izdavanje knjiga, biltena, fotomonografija i sl.)</t>
  </si>
  <si>
    <t>Odluku o raspodjeli tih sredstava donosi Općinski načelnik, na prijedlog Povjerenstva,  a nakon provedenog natječaja i/ili javnog poziva.</t>
  </si>
  <si>
    <t>Članak 21.</t>
  </si>
  <si>
    <r>
      <t xml:space="preserve">Sredstva planirana u Aktivnosti A100807 </t>
    </r>
    <r>
      <rPr>
        <sz val="11"/>
        <rFont val="Times New Roman"/>
        <family val="1"/>
      </rPr>
      <t>namijenjena su za sufinanciranje manifestacija.</t>
    </r>
    <r>
      <rPr>
        <sz val="11"/>
        <color indexed="8"/>
        <rFont val="Times New Roman"/>
        <family val="1"/>
      </rPr>
      <t xml:space="preserve"> Odluku o raspodjeli tih sredstava donosi Općinski načelnik, na prijedlog Povjerenstva,  a nakon provedenog javnog natječaja i/ ili javnog poziva.</t>
    </r>
  </si>
  <si>
    <t>Članak 22.</t>
  </si>
  <si>
    <t>Sredstva planirana u Aktivnosti A100901 –Programi udruga- namijenjena su praćenju program rada športskih udruga. Sredstva su  namijenjena kao pomoć u podmirivanju financijskih obaveza u svezi s redovnim funkcioniranjem kluba/udruge, odigravanjem utakmica, održavanjem športskih objekata  i opreme, osposobljavanjem i školovanjem stručnih športskih radnika, te troškova vezanih uz športsko rekreacijske aktivnosti građana.</t>
  </si>
  <si>
    <t>Odluku o raspodjeli tih sredstava donosi Općinski načelnik, na prijedlog Povjerenstva,  a nakon provedenog javnog natječaja i/ ili javnog poziva.</t>
  </si>
  <si>
    <t>Sredstva planirana u Aktivnosti A100901 –Sportska oprema- planiraju se za sportsku opremu.</t>
  </si>
  <si>
    <t>Članak 23.</t>
  </si>
  <si>
    <t xml:space="preserve">Sredstva planirana u Aktivnosti A101001 koristit će se za obavljanje predškolskog odgoja- program predškole (mala škola). Sredstva su namijenjena za podmirenje troška koji se odnose na plaću odgajatelja i troškove za nabavku didaktike, a isplaćuju se na račun izvoditelja predškolskog odgoja- programa predškole (mala škola).  </t>
  </si>
  <si>
    <t>Članak 24.</t>
  </si>
  <si>
    <r>
      <t xml:space="preserve">Sredstva planirana u Aktivnosti A101002 koristit će se za tekuće i </t>
    </r>
    <r>
      <rPr>
        <sz val="11"/>
        <rFont val="Times New Roman"/>
        <family val="1"/>
      </rPr>
      <t>kapitalne</t>
    </r>
    <r>
      <rPr>
        <sz val="11"/>
        <color indexed="8"/>
        <rFont val="Times New Roman"/>
        <family val="1"/>
      </rPr>
      <t xml:space="preserve"> pomoći OŠ Braća Radić.</t>
    </r>
  </si>
  <si>
    <t>Sredstva su planirana temeljem Prijedloga  Osnovne škole Braća Radić i doznačuju se na račun  Osnovne škole Braća Radić temeljem zahtjeva Osnovne škole Braća Radić.</t>
  </si>
  <si>
    <t>Članak 25.</t>
  </si>
  <si>
    <t>Sredstva planirana u Aktivnosti K101003 odnose se na predškolski odgoj, točnije za izgradnju dječjeg vrtića na području Općine Martinska Ves.</t>
  </si>
  <si>
    <t>Članak 26.</t>
  </si>
  <si>
    <t>Ovaj Program će se objaviti  u „Službenom vjesniku“ Općine Martinska Ves, a stupa na snagu 01.01.2024. godine.</t>
  </si>
  <si>
    <t xml:space="preserve">PREDSJEDNIK </t>
  </si>
  <si>
    <t>Mario Turek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</si>
</sst>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charset val="238"/>
    </font>
    <font>
      <sz val="10"/>
      <name val="Arial"/>
      <family val="2"/>
    </font>
    <font>
      <sz val="11"/>
      <name val="Times New Roman"/>
      <family val="1"/>
    </font>
    <font>
      <sz val="11"/>
      <name val="Calibri"/>
      <family val="2"/>
    </font>
    <font>
      <b/>
      <sz val="10"/>
      <name val="Arial"/>
      <family val="2"/>
      <charset val="238"/>
    </font>
    <font>
      <b/>
      <sz val="9"/>
      <name val="Arial"/>
      <family val="2"/>
      <charset val="238"/>
    </font>
    <font>
      <i/>
      <sz val="9"/>
      <name val="Arial"/>
      <family val="2"/>
      <charset val="238"/>
    </font>
    <font>
      <b/>
      <i/>
      <sz val="9"/>
      <name val="Arial"/>
      <family val="2"/>
      <charset val="238"/>
    </font>
    <font>
      <sz val="9"/>
      <name val="Arial"/>
      <family val="2"/>
      <charset val="238"/>
    </font>
    <font>
      <b/>
      <i/>
      <sz val="8"/>
      <name val="Arial"/>
      <family val="2"/>
      <charset val="238"/>
    </font>
    <font>
      <i/>
      <sz val="8"/>
      <name val="Arial"/>
      <family val="2"/>
      <charset val="238"/>
    </font>
    <font>
      <sz val="8"/>
      <name val="Arial"/>
      <family val="2"/>
      <charset val="238"/>
    </font>
    <font>
      <sz val="9"/>
      <name val="Arial"/>
      <family val="2"/>
    </font>
    <font>
      <b/>
      <sz val="11"/>
      <color rgb="FF000000"/>
      <name val="Times New Roman"/>
      <family val="1"/>
    </font>
    <font>
      <sz val="11"/>
      <color rgb="FF000000"/>
      <name val="Times New Roman"/>
      <family val="1"/>
    </font>
    <font>
      <sz val="11"/>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1" fillId="0" borderId="0"/>
  </cellStyleXfs>
  <cellXfs count="97">
    <xf numFmtId="0" fontId="0" fillId="0" borderId="0" xfId="0"/>
    <xf numFmtId="0" fontId="2" fillId="2" borderId="0" xfId="1" applyFont="1" applyFill="1"/>
    <xf numFmtId="49" fontId="2" fillId="2" borderId="0" xfId="2" applyNumberFormat="1" applyFont="1" applyFill="1" applyAlignment="1">
      <alignment horizontal="left"/>
    </xf>
    <xf numFmtId="0" fontId="1" fillId="0" borderId="0" xfId="2"/>
    <xf numFmtId="0" fontId="3" fillId="0" borderId="0" xfId="0" applyFont="1" applyAlignment="1">
      <alignment vertical="center"/>
    </xf>
    <xf numFmtId="0" fontId="4" fillId="0" borderId="0" xfId="0" applyFont="1" applyAlignment="1">
      <alignment horizontal="center" vertical="center"/>
    </xf>
    <xf numFmtId="49" fontId="2" fillId="2" borderId="0" xfId="2" applyNumberFormat="1" applyFont="1" applyFill="1" applyAlignment="1">
      <alignment horizontal="right"/>
    </xf>
    <xf numFmtId="0" fontId="5" fillId="3" borderId="1" xfId="1" quotePrefix="1" applyFont="1" applyFill="1" applyBorder="1" applyAlignment="1">
      <alignment horizontal="center"/>
    </xf>
    <xf numFmtId="0" fontId="5" fillId="3" borderId="2" xfId="1" applyFont="1" applyFill="1" applyBorder="1"/>
    <xf numFmtId="0" fontId="5" fillId="3" borderId="2" xfId="1" applyFont="1" applyFill="1" applyBorder="1" applyAlignment="1">
      <alignment horizontal="center"/>
    </xf>
    <xf numFmtId="0" fontId="5" fillId="3" borderId="3" xfId="1" applyFont="1" applyFill="1" applyBorder="1"/>
    <xf numFmtId="0" fontId="5" fillId="3" borderId="4" xfId="1" quotePrefix="1" applyFont="1" applyFill="1" applyBorder="1" applyAlignment="1">
      <alignment horizontal="left"/>
    </xf>
    <xf numFmtId="0" fontId="5" fillId="3" borderId="5" xfId="1" applyFont="1" applyFill="1" applyBorder="1"/>
    <xf numFmtId="0" fontId="5" fillId="3" borderId="6" xfId="1" applyFont="1" applyFill="1" applyBorder="1"/>
    <xf numFmtId="0" fontId="1" fillId="0" borderId="7" xfId="2" applyBorder="1"/>
    <xf numFmtId="0" fontId="1" fillId="0" borderId="8" xfId="2" applyBorder="1"/>
    <xf numFmtId="0" fontId="6" fillId="0" borderId="9" xfId="2" applyFont="1" applyBorder="1"/>
    <xf numFmtId="0" fontId="6" fillId="0" borderId="10" xfId="2" applyFont="1" applyBorder="1"/>
    <xf numFmtId="0" fontId="6" fillId="0" borderId="11" xfId="2" applyFont="1" applyBorder="1"/>
    <xf numFmtId="0" fontId="6" fillId="0" borderId="12" xfId="2" applyFont="1" applyBorder="1" applyAlignment="1">
      <alignment horizontal="center"/>
    </xf>
    <xf numFmtId="0" fontId="6" fillId="0" borderId="13" xfId="2" applyFont="1" applyBorder="1"/>
    <xf numFmtId="0" fontId="6" fillId="0" borderId="14" xfId="2" applyFont="1" applyBorder="1"/>
    <xf numFmtId="0" fontId="6" fillId="0" borderId="15" xfId="2" applyFont="1" applyBorder="1"/>
    <xf numFmtId="3" fontId="6" fillId="0" borderId="16" xfId="2" applyNumberFormat="1" applyFont="1" applyBorder="1" applyAlignment="1">
      <alignment horizontal="center"/>
    </xf>
    <xf numFmtId="0" fontId="7" fillId="4" borderId="17" xfId="2" applyFont="1" applyFill="1" applyBorder="1"/>
    <xf numFmtId="0" fontId="7" fillId="4" borderId="18" xfId="2" applyFont="1" applyFill="1" applyBorder="1"/>
    <xf numFmtId="0" fontId="8" fillId="4" borderId="19" xfId="2" applyFont="1" applyFill="1" applyBorder="1"/>
    <xf numFmtId="3" fontId="8" fillId="4" borderId="20" xfId="2" applyNumberFormat="1" applyFont="1" applyFill="1" applyBorder="1"/>
    <xf numFmtId="0" fontId="9" fillId="0" borderId="17" xfId="2" applyFont="1" applyBorder="1"/>
    <xf numFmtId="0" fontId="9" fillId="0" borderId="19" xfId="2" applyFont="1" applyBorder="1"/>
    <xf numFmtId="0" fontId="9" fillId="0" borderId="18" xfId="2" applyFont="1" applyBorder="1"/>
    <xf numFmtId="3" fontId="9" fillId="0" borderId="20" xfId="2" applyNumberFormat="1" applyFont="1" applyBorder="1"/>
    <xf numFmtId="3" fontId="9" fillId="2" borderId="20" xfId="2" applyNumberFormat="1" applyFont="1" applyFill="1" applyBorder="1"/>
    <xf numFmtId="0" fontId="9" fillId="0" borderId="7" xfId="2" applyFont="1" applyBorder="1"/>
    <xf numFmtId="3" fontId="9" fillId="0" borderId="8" xfId="2" applyNumberFormat="1" applyFont="1" applyBorder="1"/>
    <xf numFmtId="3" fontId="6" fillId="4" borderId="20" xfId="2" applyNumberFormat="1" applyFont="1" applyFill="1" applyBorder="1"/>
    <xf numFmtId="0" fontId="8" fillId="5" borderId="19" xfId="2" applyFont="1" applyFill="1" applyBorder="1"/>
    <xf numFmtId="3" fontId="6" fillId="5" borderId="20" xfId="2" applyNumberFormat="1" applyFont="1" applyFill="1" applyBorder="1"/>
    <xf numFmtId="0" fontId="1" fillId="0" borderId="22" xfId="2" applyBorder="1"/>
    <xf numFmtId="3" fontId="7" fillId="0" borderId="20" xfId="2" applyNumberFormat="1" applyFont="1" applyBorder="1"/>
    <xf numFmtId="0" fontId="9" fillId="2" borderId="17" xfId="2" applyFont="1" applyFill="1" applyBorder="1"/>
    <xf numFmtId="0" fontId="9" fillId="2" borderId="18" xfId="2" applyFont="1" applyFill="1" applyBorder="1"/>
    <xf numFmtId="0" fontId="9" fillId="2" borderId="19" xfId="2" applyFont="1" applyFill="1" applyBorder="1"/>
    <xf numFmtId="3" fontId="7" fillId="6" borderId="20" xfId="2" applyNumberFormat="1" applyFont="1" applyFill="1" applyBorder="1"/>
    <xf numFmtId="0" fontId="9" fillId="6" borderId="17" xfId="2" applyFont="1" applyFill="1" applyBorder="1"/>
    <xf numFmtId="0" fontId="9" fillId="6" borderId="18" xfId="2" applyFont="1" applyFill="1" applyBorder="1"/>
    <xf numFmtId="0" fontId="9" fillId="6" borderId="19" xfId="2" applyFont="1" applyFill="1" applyBorder="1"/>
    <xf numFmtId="3" fontId="9" fillId="6" borderId="20" xfId="2" applyNumberFormat="1" applyFont="1" applyFill="1" applyBorder="1"/>
    <xf numFmtId="0" fontId="7" fillId="0" borderId="17" xfId="2" applyFont="1" applyBorder="1"/>
    <xf numFmtId="0" fontId="1" fillId="0" borderId="18" xfId="2" applyBorder="1"/>
    <xf numFmtId="0" fontId="9" fillId="0" borderId="22" xfId="2" applyFont="1" applyBorder="1"/>
    <xf numFmtId="3" fontId="8" fillId="5" borderId="20" xfId="2" applyNumberFormat="1" applyFont="1" applyFill="1" applyBorder="1"/>
    <xf numFmtId="0" fontId="12" fillId="0" borderId="17" xfId="2" applyFont="1" applyBorder="1"/>
    <xf numFmtId="0" fontId="9" fillId="0" borderId="21" xfId="2" applyFont="1" applyBorder="1"/>
    <xf numFmtId="0" fontId="10" fillId="6" borderId="17" xfId="2" applyFont="1" applyFill="1" applyBorder="1"/>
    <xf numFmtId="0" fontId="0" fillId="0" borderId="18" xfId="0" applyBorder="1"/>
    <xf numFmtId="0" fontId="10" fillId="6" borderId="21" xfId="2" applyFont="1" applyFill="1" applyBorder="1"/>
    <xf numFmtId="0" fontId="1" fillId="6" borderId="0" xfId="2" applyFill="1"/>
    <xf numFmtId="0" fontId="9" fillId="6" borderId="22" xfId="2" applyFont="1" applyFill="1" applyBorder="1"/>
    <xf numFmtId="0" fontId="9" fillId="6" borderId="23" xfId="2" applyFont="1" applyFill="1" applyBorder="1"/>
    <xf numFmtId="0" fontId="9" fillId="0" borderId="24" xfId="2" applyFont="1" applyBorder="1"/>
    <xf numFmtId="0" fontId="9" fillId="0" borderId="25" xfId="2" applyFont="1" applyBorder="1"/>
    <xf numFmtId="0" fontId="9" fillId="0" borderId="5" xfId="2" applyFont="1" applyBorder="1"/>
    <xf numFmtId="3" fontId="9" fillId="0" borderId="26" xfId="2" applyNumberFormat="1" applyFont="1" applyBorder="1"/>
    <xf numFmtId="0" fontId="9" fillId="6" borderId="18" xfId="0" applyFont="1" applyFill="1" applyBorder="1" applyAlignment="1">
      <alignment horizontal="right"/>
    </xf>
    <xf numFmtId="0" fontId="13" fillId="6" borderId="18" xfId="0" applyFont="1" applyFill="1" applyBorder="1" applyAlignment="1">
      <alignment horizontal="left"/>
    </xf>
    <xf numFmtId="0" fontId="9" fillId="7" borderId="27" xfId="2" applyFont="1" applyFill="1" applyBorder="1"/>
    <xf numFmtId="0" fontId="9" fillId="7" borderId="28" xfId="2" applyFont="1" applyFill="1" applyBorder="1"/>
    <xf numFmtId="0" fontId="6" fillId="7" borderId="29" xfId="2" applyFont="1" applyFill="1" applyBorder="1"/>
    <xf numFmtId="3" fontId="6" fillId="7" borderId="30" xfId="2" applyNumberFormat="1" applyFont="1" applyFill="1" applyBorder="1"/>
    <xf numFmtId="0" fontId="4" fillId="0" borderId="0" xfId="0" applyFont="1"/>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3" fillId="0" borderId="0" xfId="0" applyFont="1" applyAlignment="1">
      <alignment horizontal="left" vertical="center" wrapText="1"/>
    </xf>
    <xf numFmtId="0" fontId="15" fillId="0" borderId="0" xfId="0" applyFont="1" applyAlignment="1">
      <alignment horizontal="left" vertical="center"/>
    </xf>
    <xf numFmtId="0" fontId="10" fillId="5" borderId="21" xfId="2" applyFont="1" applyFill="1" applyBorder="1"/>
    <xf numFmtId="0" fontId="12" fillId="5" borderId="23" xfId="2" applyFont="1" applyFill="1" applyBorder="1"/>
    <xf numFmtId="0" fontId="6" fillId="4" borderId="21" xfId="2" applyFont="1" applyFill="1" applyBorder="1"/>
    <xf numFmtId="0" fontId="9" fillId="4" borderId="22" xfId="2" applyFont="1" applyFill="1" applyBorder="1"/>
    <xf numFmtId="0" fontId="9" fillId="4" borderId="23" xfId="2" applyFont="1" applyFill="1" applyBorder="1"/>
    <xf numFmtId="0" fontId="7" fillId="0" borderId="21" xfId="2" applyFont="1" applyBorder="1"/>
    <xf numFmtId="0" fontId="1" fillId="0" borderId="22" xfId="2" applyBorder="1"/>
    <xf numFmtId="0" fontId="1" fillId="0" borderId="23" xfId="2" applyBorder="1"/>
    <xf numFmtId="0" fontId="11" fillId="5" borderId="23" xfId="2" applyFont="1" applyFill="1" applyBorder="1"/>
    <xf numFmtId="0" fontId="7" fillId="6" borderId="21" xfId="2" applyFont="1" applyFill="1" applyBorder="1"/>
    <xf numFmtId="0" fontId="1" fillId="6" borderId="22" xfId="2" applyFill="1" applyBorder="1"/>
    <xf numFmtId="0" fontId="1" fillId="6" borderId="23" xfId="2" applyFill="1" applyBorder="1"/>
    <xf numFmtId="0" fontId="3" fillId="0" borderId="0" xfId="0" applyFont="1" applyAlignment="1">
      <alignment horizontal="left" vertical="center"/>
    </xf>
    <xf numFmtId="0" fontId="3" fillId="0" borderId="0" xfId="0" applyFont="1" applyAlignment="1">
      <alignment horizontal="left" vertical="top" wrapText="1"/>
    </xf>
  </cellXfs>
  <cellStyles count="3">
    <cellStyle name="Normal_MVPRO2013-REB1 2" xfId="1" xr:uid="{92BCCF21-8A31-4AD8-A371-EFBA866479D4}"/>
    <cellStyle name="Normalno" xfId="0" builtinId="0"/>
    <cellStyle name="Normalno 2" xfId="2" xr:uid="{CFC87864-9B97-479F-84B9-D231B8B409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47625</xdr:colOff>
      <xdr:row>5</xdr:row>
      <xdr:rowOff>57150</xdr:rowOff>
    </xdr:to>
    <xdr:pic>
      <xdr:nvPicPr>
        <xdr:cNvPr id="2" name="Slika 2">
          <a:extLst>
            <a:ext uri="{FF2B5EF4-FFF2-40B4-BE49-F238E27FC236}">
              <a16:creationId xmlns:a16="http://schemas.microsoft.com/office/drawing/2014/main" id="{2CBD2CA6-9D67-4081-B78C-1A09C97DC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61925"/>
          <a:ext cx="514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4"/>
  <sheetViews>
    <sheetView tabSelected="1" workbookViewId="0">
      <selection sqref="A1:G1048576"/>
    </sheetView>
  </sheetViews>
  <sheetFormatPr defaultRowHeight="15" x14ac:dyDescent="0.25"/>
  <cols>
    <col min="1" max="1" width="8" style="3" customWidth="1"/>
    <col min="2" max="2" width="7" style="3" customWidth="1"/>
    <col min="3" max="3" width="53.7109375" style="3" customWidth="1"/>
    <col min="4" max="4" width="27" style="3" customWidth="1"/>
    <col min="5" max="5" width="9.42578125" style="3" hidden="1" customWidth="1"/>
    <col min="6" max="6" width="9.140625" style="3" customWidth="1"/>
    <col min="7" max="7" width="9.140625" style="3"/>
  </cols>
  <sheetData>
    <row r="1" spans="1:6" x14ac:dyDescent="0.25">
      <c r="A1" s="1"/>
      <c r="B1" s="1"/>
      <c r="C1" s="2"/>
      <c r="D1" s="2"/>
      <c r="E1" s="2"/>
      <c r="F1" s="2"/>
    </row>
    <row r="2" spans="1:6" x14ac:dyDescent="0.25">
      <c r="A2" s="4"/>
      <c r="B2"/>
      <c r="C2"/>
      <c r="D2"/>
      <c r="E2"/>
      <c r="F2"/>
    </row>
    <row r="3" spans="1:6" x14ac:dyDescent="0.25">
      <c r="A3" s="4"/>
      <c r="B3"/>
      <c r="C3"/>
      <c r="D3"/>
      <c r="E3"/>
      <c r="F3"/>
    </row>
    <row r="4" spans="1:6" x14ac:dyDescent="0.25">
      <c r="A4" s="4"/>
      <c r="B4"/>
      <c r="C4"/>
      <c r="D4"/>
      <c r="E4"/>
      <c r="F4"/>
    </row>
    <row r="5" spans="1:6" x14ac:dyDescent="0.25">
      <c r="A5" s="4"/>
      <c r="B5"/>
      <c r="C5"/>
      <c r="D5"/>
      <c r="E5"/>
      <c r="F5"/>
    </row>
    <row r="6" spans="1:6" x14ac:dyDescent="0.25">
      <c r="A6" s="4"/>
      <c r="B6"/>
      <c r="C6"/>
      <c r="D6"/>
      <c r="E6"/>
      <c r="F6"/>
    </row>
    <row r="7" spans="1:6" x14ac:dyDescent="0.25">
      <c r="A7"/>
      <c r="B7"/>
      <c r="C7"/>
      <c r="D7"/>
      <c r="E7"/>
      <c r="F7"/>
    </row>
    <row r="8" spans="1:6" x14ac:dyDescent="0.25">
      <c r="A8" s="95" t="s">
        <v>0</v>
      </c>
      <c r="B8" s="95"/>
      <c r="C8" s="95"/>
      <c r="D8"/>
      <c r="E8"/>
      <c r="F8"/>
    </row>
    <row r="9" spans="1:6" x14ac:dyDescent="0.25">
      <c r="A9" s="95" t="s">
        <v>1</v>
      </c>
      <c r="B9" s="95"/>
      <c r="C9" s="95"/>
      <c r="D9"/>
      <c r="E9"/>
      <c r="F9"/>
    </row>
    <row r="10" spans="1:6" x14ac:dyDescent="0.25">
      <c r="A10" s="95" t="s">
        <v>2</v>
      </c>
      <c r="B10" s="95"/>
      <c r="C10" s="95"/>
      <c r="D10"/>
      <c r="E10"/>
      <c r="F10"/>
    </row>
    <row r="11" spans="1:6" x14ac:dyDescent="0.25">
      <c r="A11" s="95" t="s">
        <v>3</v>
      </c>
      <c r="B11" s="95"/>
      <c r="C11" s="95"/>
      <c r="D11"/>
      <c r="E11"/>
      <c r="F11"/>
    </row>
    <row r="12" spans="1:6" x14ac:dyDescent="0.25">
      <c r="A12" s="4"/>
      <c r="B12"/>
      <c r="C12"/>
      <c r="D12"/>
      <c r="E12"/>
      <c r="F12"/>
    </row>
    <row r="13" spans="1:6" x14ac:dyDescent="0.25">
      <c r="A13" s="4" t="s">
        <v>4</v>
      </c>
      <c r="B13"/>
      <c r="C13"/>
      <c r="D13"/>
      <c r="E13"/>
      <c r="F13"/>
    </row>
    <row r="14" spans="1:6" x14ac:dyDescent="0.25">
      <c r="A14" s="4" t="s">
        <v>5</v>
      </c>
      <c r="B14"/>
      <c r="C14"/>
      <c r="D14"/>
      <c r="E14"/>
      <c r="F14"/>
    </row>
    <row r="15" spans="1:6" x14ac:dyDescent="0.25">
      <c r="A15" s="4" t="s">
        <v>6</v>
      </c>
      <c r="B15"/>
      <c r="C15"/>
      <c r="D15"/>
      <c r="E15"/>
      <c r="F15"/>
    </row>
    <row r="16" spans="1:6" x14ac:dyDescent="0.25">
      <c r="A16" s="4"/>
      <c r="B16"/>
      <c r="C16"/>
      <c r="D16"/>
      <c r="E16"/>
      <c r="F16"/>
    </row>
    <row r="17" spans="1:6" ht="164.25" customHeight="1" x14ac:dyDescent="0.25">
      <c r="A17" s="96" t="s">
        <v>7</v>
      </c>
      <c r="B17" s="96"/>
      <c r="C17" s="96"/>
      <c r="D17" s="96"/>
      <c r="E17" s="96"/>
      <c r="F17" s="96"/>
    </row>
    <row r="18" spans="1:6" x14ac:dyDescent="0.25">
      <c r="A18" s="5"/>
      <c r="B18"/>
      <c r="C18"/>
      <c r="E18"/>
      <c r="F18"/>
    </row>
    <row r="19" spans="1:6" x14ac:dyDescent="0.25">
      <c r="A19" s="1"/>
      <c r="B19" s="1"/>
      <c r="C19" s="2"/>
      <c r="D19" s="6" t="s">
        <v>8</v>
      </c>
    </row>
    <row r="20" spans="1:6" x14ac:dyDescent="0.25">
      <c r="A20" s="7"/>
      <c r="B20" s="8"/>
      <c r="C20" s="9" t="s">
        <v>9</v>
      </c>
      <c r="D20" s="10"/>
    </row>
    <row r="21" spans="1:6" x14ac:dyDescent="0.25">
      <c r="A21" s="11" t="s">
        <v>10</v>
      </c>
      <c r="B21" s="12"/>
      <c r="C21" s="12"/>
      <c r="D21" s="13"/>
    </row>
    <row r="22" spans="1:6" ht="15.75" thickBot="1" x14ac:dyDescent="0.3">
      <c r="A22" s="14"/>
      <c r="D22" s="15"/>
    </row>
    <row r="23" spans="1:6" ht="15.75" thickBot="1" x14ac:dyDescent="0.3">
      <c r="A23" s="16" t="s">
        <v>11</v>
      </c>
      <c r="B23" s="17" t="s">
        <v>12</v>
      </c>
      <c r="C23" s="18" t="s">
        <v>13</v>
      </c>
      <c r="D23" s="19" t="s">
        <v>14</v>
      </c>
    </row>
    <row r="24" spans="1:6" x14ac:dyDescent="0.25">
      <c r="A24" s="20"/>
      <c r="B24" s="21"/>
      <c r="C24" s="22"/>
      <c r="D24" s="23"/>
    </row>
    <row r="25" spans="1:6" x14ac:dyDescent="0.25">
      <c r="A25" s="24"/>
      <c r="B25" s="25"/>
      <c r="C25" s="26" t="s">
        <v>15</v>
      </c>
      <c r="D25" s="27">
        <f>SUM(D26:D31)</f>
        <v>1140768</v>
      </c>
    </row>
    <row r="26" spans="1:6" x14ac:dyDescent="0.25">
      <c r="A26" s="28"/>
      <c r="B26" s="29">
        <v>63311</v>
      </c>
      <c r="C26" s="30" t="s">
        <v>16</v>
      </c>
      <c r="D26" s="31">
        <v>12662</v>
      </c>
    </row>
    <row r="27" spans="1:6" x14ac:dyDescent="0.25">
      <c r="A27" s="28"/>
      <c r="B27" s="29">
        <v>63811</v>
      </c>
      <c r="C27" s="30" t="s">
        <v>17</v>
      </c>
      <c r="D27" s="31">
        <v>71750</v>
      </c>
    </row>
    <row r="28" spans="1:6" x14ac:dyDescent="0.25">
      <c r="A28" s="28"/>
      <c r="B28" s="29">
        <v>63312</v>
      </c>
      <c r="C28" s="30" t="s">
        <v>18</v>
      </c>
      <c r="D28" s="32">
        <v>1327</v>
      </c>
    </row>
    <row r="29" spans="1:6" x14ac:dyDescent="0.25">
      <c r="A29" s="33"/>
      <c r="B29" s="29">
        <v>63322</v>
      </c>
      <c r="C29" s="30" t="s">
        <v>19</v>
      </c>
      <c r="D29" s="32">
        <v>100000</v>
      </c>
    </row>
    <row r="30" spans="1:6" x14ac:dyDescent="0.25">
      <c r="A30" s="14"/>
      <c r="B30" s="30">
        <v>63821</v>
      </c>
      <c r="C30" s="30" t="s">
        <v>20</v>
      </c>
      <c r="D30" s="34">
        <v>583980</v>
      </c>
    </row>
    <row r="31" spans="1:6" x14ac:dyDescent="0.25">
      <c r="A31" s="28"/>
      <c r="B31" s="29" t="s">
        <v>21</v>
      </c>
      <c r="C31" s="30" t="s">
        <v>22</v>
      </c>
      <c r="D31" s="32">
        <v>371049</v>
      </c>
    </row>
    <row r="32" spans="1:6" x14ac:dyDescent="0.25">
      <c r="A32" s="28"/>
      <c r="B32" s="30"/>
      <c r="C32" s="29"/>
      <c r="D32" s="31"/>
    </row>
    <row r="33" spans="1:4" x14ac:dyDescent="0.25">
      <c r="A33" s="85" t="s">
        <v>23</v>
      </c>
      <c r="B33" s="86"/>
      <c r="C33" s="87"/>
      <c r="D33" s="35">
        <f>SUM(D35,D51,D56,D61,D67,D72,D78)</f>
        <v>297005</v>
      </c>
    </row>
    <row r="34" spans="1:4" x14ac:dyDescent="0.25">
      <c r="A34" s="28"/>
      <c r="B34" s="30"/>
      <c r="C34" s="29"/>
      <c r="D34" s="31"/>
    </row>
    <row r="35" spans="1:4" x14ac:dyDescent="0.25">
      <c r="A35" s="83" t="s">
        <v>24</v>
      </c>
      <c r="B35" s="91"/>
      <c r="C35" s="36" t="s">
        <v>25</v>
      </c>
      <c r="D35" s="37">
        <f>SUM(D37,D43,D45)</f>
        <v>163886</v>
      </c>
    </row>
    <row r="36" spans="1:4" x14ac:dyDescent="0.25">
      <c r="A36" s="28"/>
      <c r="B36" s="30"/>
      <c r="C36" s="29"/>
      <c r="D36" s="31"/>
    </row>
    <row r="37" spans="1:4" x14ac:dyDescent="0.25">
      <c r="A37" s="88" t="s">
        <v>26</v>
      </c>
      <c r="B37" s="89"/>
      <c r="C37" s="90"/>
      <c r="D37" s="39">
        <f>SUM(D38:D42)</f>
        <v>139199</v>
      </c>
    </row>
    <row r="38" spans="1:4" x14ac:dyDescent="0.25">
      <c r="A38" s="28"/>
      <c r="B38" s="30">
        <v>37212</v>
      </c>
      <c r="C38" s="29" t="s">
        <v>27</v>
      </c>
      <c r="D38" s="31">
        <v>5309</v>
      </c>
    </row>
    <row r="39" spans="1:4" x14ac:dyDescent="0.25">
      <c r="A39" s="28"/>
      <c r="B39" s="30">
        <v>37212</v>
      </c>
      <c r="C39" s="29" t="s">
        <v>28</v>
      </c>
      <c r="D39" s="31">
        <v>3982</v>
      </c>
    </row>
    <row r="40" spans="1:4" x14ac:dyDescent="0.25">
      <c r="A40" s="28"/>
      <c r="B40" s="30">
        <v>37214</v>
      </c>
      <c r="C40" s="29" t="s">
        <v>29</v>
      </c>
      <c r="D40" s="31">
        <v>55000</v>
      </c>
    </row>
    <row r="41" spans="1:4" x14ac:dyDescent="0.25">
      <c r="A41" s="40"/>
      <c r="B41" s="41">
        <v>37215</v>
      </c>
      <c r="C41" s="42" t="s">
        <v>30</v>
      </c>
      <c r="D41" s="32">
        <v>55000</v>
      </c>
    </row>
    <row r="42" spans="1:4" x14ac:dyDescent="0.25">
      <c r="A42" s="28"/>
      <c r="B42" s="30">
        <v>37217</v>
      </c>
      <c r="C42" s="29" t="s">
        <v>31</v>
      </c>
      <c r="D42" s="31">
        <v>19908</v>
      </c>
    </row>
    <row r="43" spans="1:4" x14ac:dyDescent="0.25">
      <c r="A43" s="92" t="s">
        <v>32</v>
      </c>
      <c r="B43" s="93"/>
      <c r="C43" s="94"/>
      <c r="D43" s="43">
        <f>SUM(D44:D44)</f>
        <v>5309</v>
      </c>
    </row>
    <row r="44" spans="1:4" x14ac:dyDescent="0.25">
      <c r="A44" s="44"/>
      <c r="B44" s="45">
        <v>37223</v>
      </c>
      <c r="C44" s="46" t="s">
        <v>33</v>
      </c>
      <c r="D44" s="47">
        <v>5309</v>
      </c>
    </row>
    <row r="45" spans="1:4" x14ac:dyDescent="0.25">
      <c r="A45" s="88" t="s">
        <v>34</v>
      </c>
      <c r="B45" s="89"/>
      <c r="C45" s="90"/>
      <c r="D45" s="39">
        <f>SUM(D46:D49)</f>
        <v>19378</v>
      </c>
    </row>
    <row r="46" spans="1:4" x14ac:dyDescent="0.25">
      <c r="A46" s="48"/>
      <c r="B46" s="49">
        <v>37229</v>
      </c>
      <c r="C46" s="38" t="s">
        <v>35</v>
      </c>
      <c r="D46" s="31">
        <v>9291</v>
      </c>
    </row>
    <row r="47" spans="1:4" x14ac:dyDescent="0.25">
      <c r="A47" s="28"/>
      <c r="B47" s="30">
        <v>37229</v>
      </c>
      <c r="C47" s="50" t="s">
        <v>36</v>
      </c>
      <c r="D47" s="31">
        <v>3982</v>
      </c>
    </row>
    <row r="48" spans="1:4" x14ac:dyDescent="0.25">
      <c r="A48" s="28"/>
      <c r="B48" s="30">
        <v>37229</v>
      </c>
      <c r="C48" s="29" t="s">
        <v>37</v>
      </c>
      <c r="D48" s="31">
        <v>1327</v>
      </c>
    </row>
    <row r="49" spans="1:4" x14ac:dyDescent="0.25">
      <c r="A49" s="28"/>
      <c r="B49" s="30">
        <v>37229</v>
      </c>
      <c r="C49" s="29" t="s">
        <v>38</v>
      </c>
      <c r="D49" s="31">
        <v>4778</v>
      </c>
    </row>
    <row r="50" spans="1:4" x14ac:dyDescent="0.25">
      <c r="A50" s="28"/>
      <c r="B50" s="30"/>
      <c r="C50" s="29"/>
      <c r="D50" s="31"/>
    </row>
    <row r="51" spans="1:4" x14ac:dyDescent="0.25">
      <c r="A51" s="83" t="s">
        <v>39</v>
      </c>
      <c r="B51" s="84"/>
      <c r="C51" s="36" t="s">
        <v>40</v>
      </c>
      <c r="D51" s="51">
        <f>SUM(D53)</f>
        <v>7300</v>
      </c>
    </row>
    <row r="52" spans="1:4" x14ac:dyDescent="0.25">
      <c r="A52" s="28"/>
      <c r="B52" s="30"/>
      <c r="C52" s="29"/>
      <c r="D52" s="31"/>
    </row>
    <row r="53" spans="1:4" x14ac:dyDescent="0.25">
      <c r="A53" s="88" t="s">
        <v>41</v>
      </c>
      <c r="B53" s="89"/>
      <c r="C53" s="90"/>
      <c r="D53" s="39">
        <f>SUM(D54)</f>
        <v>7300</v>
      </c>
    </row>
    <row r="54" spans="1:4" x14ac:dyDescent="0.25">
      <c r="A54" s="28"/>
      <c r="B54" s="30">
        <v>38114</v>
      </c>
      <c r="C54" s="29" t="s">
        <v>42</v>
      </c>
      <c r="D54" s="31">
        <v>7300</v>
      </c>
    </row>
    <row r="55" spans="1:4" x14ac:dyDescent="0.25">
      <c r="A55" s="28"/>
      <c r="B55" s="30"/>
      <c r="C55" s="29"/>
      <c r="D55" s="31"/>
    </row>
    <row r="56" spans="1:4" x14ac:dyDescent="0.25">
      <c r="A56" s="83" t="s">
        <v>43</v>
      </c>
      <c r="B56" s="84"/>
      <c r="C56" s="36" t="s">
        <v>44</v>
      </c>
      <c r="D56" s="51">
        <f>SUM(D58)</f>
        <v>929</v>
      </c>
    </row>
    <row r="57" spans="1:4" x14ac:dyDescent="0.25">
      <c r="A57" s="28"/>
      <c r="B57" s="30"/>
      <c r="C57" s="29"/>
      <c r="D57" s="31"/>
    </row>
    <row r="58" spans="1:4" x14ac:dyDescent="0.25">
      <c r="A58" s="88" t="s">
        <v>41</v>
      </c>
      <c r="B58" s="89"/>
      <c r="C58" s="90"/>
      <c r="D58" s="39">
        <f>SUM(D59)</f>
        <v>929</v>
      </c>
    </row>
    <row r="59" spans="1:4" x14ac:dyDescent="0.25">
      <c r="A59" s="28"/>
      <c r="B59" s="30">
        <v>38114</v>
      </c>
      <c r="C59" s="29" t="s">
        <v>45</v>
      </c>
      <c r="D59" s="31">
        <v>929</v>
      </c>
    </row>
    <row r="60" spans="1:4" x14ac:dyDescent="0.25">
      <c r="A60" s="28"/>
      <c r="B60" s="30"/>
      <c r="C60" s="29"/>
      <c r="D60" s="31"/>
    </row>
    <row r="61" spans="1:4" x14ac:dyDescent="0.25">
      <c r="A61" s="83" t="s">
        <v>46</v>
      </c>
      <c r="B61" s="84"/>
      <c r="C61" s="36" t="s">
        <v>47</v>
      </c>
      <c r="D61" s="51">
        <f>SUM(D63)</f>
        <v>6485</v>
      </c>
    </row>
    <row r="62" spans="1:4" x14ac:dyDescent="0.25">
      <c r="A62" s="52"/>
      <c r="B62" s="30"/>
      <c r="C62" s="29"/>
      <c r="D62" s="31"/>
    </row>
    <row r="63" spans="1:4" x14ac:dyDescent="0.25">
      <c r="A63" s="88" t="s">
        <v>48</v>
      </c>
      <c r="B63" s="89"/>
      <c r="C63" s="90"/>
      <c r="D63" s="39">
        <f>SUM(D64:D65)</f>
        <v>6485</v>
      </c>
    </row>
    <row r="64" spans="1:4" x14ac:dyDescent="0.25">
      <c r="A64" s="28"/>
      <c r="B64" s="30">
        <v>38118</v>
      </c>
      <c r="C64" s="29" t="s">
        <v>49</v>
      </c>
      <c r="D64" s="31">
        <v>1853</v>
      </c>
    </row>
    <row r="65" spans="1:7" x14ac:dyDescent="0.25">
      <c r="A65" s="28"/>
      <c r="B65" s="30">
        <v>38118</v>
      </c>
      <c r="C65" s="29" t="s">
        <v>50</v>
      </c>
      <c r="D65" s="31">
        <v>4632</v>
      </c>
    </row>
    <row r="66" spans="1:7" x14ac:dyDescent="0.25">
      <c r="A66" s="28"/>
      <c r="B66" s="30"/>
      <c r="C66" s="29"/>
      <c r="D66" s="31"/>
    </row>
    <row r="67" spans="1:7" x14ac:dyDescent="0.25">
      <c r="A67" s="83" t="s">
        <v>51</v>
      </c>
      <c r="B67" s="84"/>
      <c r="C67" s="36" t="s">
        <v>52</v>
      </c>
      <c r="D67" s="51">
        <f>SUM(D69)</f>
        <v>1327</v>
      </c>
    </row>
    <row r="68" spans="1:7" x14ac:dyDescent="0.25">
      <c r="A68" s="52"/>
      <c r="B68" s="30"/>
      <c r="C68" s="29"/>
      <c r="D68" s="31"/>
    </row>
    <row r="69" spans="1:7" x14ac:dyDescent="0.25">
      <c r="A69" s="88" t="s">
        <v>48</v>
      </c>
      <c r="B69" s="89"/>
      <c r="C69" s="90"/>
      <c r="D69" s="39">
        <f>SUM(D70)</f>
        <v>1327</v>
      </c>
    </row>
    <row r="70" spans="1:7" x14ac:dyDescent="0.25">
      <c r="A70" s="28"/>
      <c r="B70" s="30">
        <v>38118</v>
      </c>
      <c r="C70" s="29" t="s">
        <v>53</v>
      </c>
      <c r="D70" s="31">
        <v>1327</v>
      </c>
    </row>
    <row r="71" spans="1:7" x14ac:dyDescent="0.25">
      <c r="A71" s="53"/>
      <c r="B71" s="50"/>
      <c r="C71" s="50"/>
      <c r="D71" s="31"/>
    </row>
    <row r="72" spans="1:7" x14ac:dyDescent="0.25">
      <c r="A72" s="83" t="s">
        <v>54</v>
      </c>
      <c r="B72" s="84"/>
      <c r="C72" s="36" t="s">
        <v>55</v>
      </c>
      <c r="D72" s="51">
        <f>SUM(D73:D76)</f>
        <v>84412</v>
      </c>
    </row>
    <row r="73" spans="1:7" x14ac:dyDescent="0.25">
      <c r="A73" s="54"/>
      <c r="B73" s="45">
        <v>311</v>
      </c>
      <c r="C73" s="55" t="s">
        <v>56</v>
      </c>
      <c r="D73" s="47">
        <v>55993</v>
      </c>
    </row>
    <row r="74" spans="1:7" x14ac:dyDescent="0.25">
      <c r="A74" s="54"/>
      <c r="B74" s="45">
        <v>313</v>
      </c>
      <c r="C74" s="55" t="s">
        <v>57</v>
      </c>
      <c r="D74" s="47">
        <v>9239</v>
      </c>
    </row>
    <row r="75" spans="1:7" x14ac:dyDescent="0.25">
      <c r="A75" s="54"/>
      <c r="B75" s="45">
        <v>321</v>
      </c>
      <c r="C75" s="55" t="s">
        <v>58</v>
      </c>
      <c r="D75" s="47">
        <v>4180</v>
      </c>
    </row>
    <row r="76" spans="1:7" x14ac:dyDescent="0.25">
      <c r="A76" s="28"/>
      <c r="B76" s="30">
        <v>371</v>
      </c>
      <c r="C76" s="55" t="s">
        <v>59</v>
      </c>
      <c r="D76" s="31">
        <v>15000</v>
      </c>
    </row>
    <row r="77" spans="1:7" x14ac:dyDescent="0.25">
      <c r="A77" s="53"/>
      <c r="B77" s="29"/>
      <c r="C77" s="55"/>
      <c r="D77" s="31"/>
    </row>
    <row r="78" spans="1:7" x14ac:dyDescent="0.25">
      <c r="A78" s="83" t="s">
        <v>60</v>
      </c>
      <c r="B78" s="84"/>
      <c r="C78" s="36" t="s">
        <v>61</v>
      </c>
      <c r="D78" s="51">
        <f>SUM(D79)</f>
        <v>32666</v>
      </c>
    </row>
    <row r="79" spans="1:7" x14ac:dyDescent="0.25">
      <c r="A79" s="56"/>
      <c r="B79" s="46">
        <v>36324</v>
      </c>
      <c r="C79" s="45" t="s">
        <v>62</v>
      </c>
      <c r="D79" s="47">
        <v>32666</v>
      </c>
      <c r="E79" s="57"/>
      <c r="F79" s="57"/>
      <c r="G79" s="57"/>
    </row>
    <row r="80" spans="1:7" x14ac:dyDescent="0.25">
      <c r="A80" s="56"/>
      <c r="B80" s="58"/>
      <c r="C80" s="59"/>
      <c r="D80" s="47"/>
      <c r="E80" s="57"/>
      <c r="F80" s="57"/>
      <c r="G80" s="57"/>
    </row>
    <row r="81" spans="1:4" x14ac:dyDescent="0.25">
      <c r="A81" s="85" t="s">
        <v>63</v>
      </c>
      <c r="B81" s="86"/>
      <c r="C81" s="87"/>
      <c r="D81" s="35">
        <f>SUM(D91,D83,D93,D95,D97)</f>
        <v>76057</v>
      </c>
    </row>
    <row r="82" spans="1:4" x14ac:dyDescent="0.25">
      <c r="A82" s="28"/>
      <c r="B82" s="30"/>
      <c r="C82" s="29"/>
      <c r="D82" s="31"/>
    </row>
    <row r="83" spans="1:4" x14ac:dyDescent="0.25">
      <c r="A83" s="83" t="s">
        <v>64</v>
      </c>
      <c r="B83" s="84"/>
      <c r="C83" s="36" t="s">
        <v>65</v>
      </c>
      <c r="D83" s="51">
        <f>SUM(D84:D90)</f>
        <v>43405</v>
      </c>
    </row>
    <row r="84" spans="1:4" x14ac:dyDescent="0.25">
      <c r="A84" s="28"/>
      <c r="B84" s="30">
        <v>3223</v>
      </c>
      <c r="C84" s="29" t="s">
        <v>66</v>
      </c>
      <c r="D84" s="31">
        <v>7963</v>
      </c>
    </row>
    <row r="85" spans="1:4" x14ac:dyDescent="0.25">
      <c r="A85" s="28"/>
      <c r="B85" s="30">
        <v>32234</v>
      </c>
      <c r="C85" s="29" t="s">
        <v>67</v>
      </c>
      <c r="D85" s="31">
        <v>2654</v>
      </c>
    </row>
    <row r="86" spans="1:4" x14ac:dyDescent="0.25">
      <c r="A86" s="28"/>
      <c r="B86" s="30">
        <v>32251</v>
      </c>
      <c r="C86" s="29" t="s">
        <v>68</v>
      </c>
      <c r="D86" s="31">
        <v>664</v>
      </c>
    </row>
    <row r="87" spans="1:4" x14ac:dyDescent="0.25">
      <c r="A87" s="28"/>
      <c r="B87" s="30">
        <v>32311</v>
      </c>
      <c r="C87" s="29" t="s">
        <v>69</v>
      </c>
      <c r="D87" s="31">
        <v>664</v>
      </c>
    </row>
    <row r="88" spans="1:4" x14ac:dyDescent="0.25">
      <c r="A88" s="28"/>
      <c r="B88" s="30">
        <v>32332</v>
      </c>
      <c r="C88" s="29" t="s">
        <v>70</v>
      </c>
      <c r="D88" s="31">
        <v>133</v>
      </c>
    </row>
    <row r="89" spans="1:4" x14ac:dyDescent="0.25">
      <c r="A89" s="28"/>
      <c r="B89" s="30">
        <v>36611</v>
      </c>
      <c r="C89" s="29" t="s">
        <v>71</v>
      </c>
      <c r="D89" s="31">
        <v>30000</v>
      </c>
    </row>
    <row r="90" spans="1:4" x14ac:dyDescent="0.25">
      <c r="A90" s="28"/>
      <c r="B90" s="30">
        <v>36611</v>
      </c>
      <c r="C90" s="29" t="s">
        <v>72</v>
      </c>
      <c r="D90" s="31">
        <v>1327</v>
      </c>
    </row>
    <row r="91" spans="1:4" x14ac:dyDescent="0.25">
      <c r="A91" s="83" t="s">
        <v>73</v>
      </c>
      <c r="B91" s="84"/>
      <c r="C91" s="36" t="s">
        <v>74</v>
      </c>
      <c r="D91" s="51">
        <f>SUM(D92)</f>
        <v>9025</v>
      </c>
    </row>
    <row r="92" spans="1:4" x14ac:dyDescent="0.25">
      <c r="A92" s="28"/>
      <c r="B92" s="30">
        <v>38114</v>
      </c>
      <c r="C92" s="29" t="s">
        <v>42</v>
      </c>
      <c r="D92" s="31">
        <v>9025</v>
      </c>
    </row>
    <row r="93" spans="1:4" x14ac:dyDescent="0.25">
      <c r="A93" s="83" t="s">
        <v>75</v>
      </c>
      <c r="B93" s="84"/>
      <c r="C93" s="36" t="s">
        <v>76</v>
      </c>
      <c r="D93" s="51">
        <f>SUM(D94)</f>
        <v>6636</v>
      </c>
    </row>
    <row r="94" spans="1:4" x14ac:dyDescent="0.25">
      <c r="A94" s="28"/>
      <c r="B94" s="30">
        <v>38112</v>
      </c>
      <c r="C94" s="29" t="s">
        <v>77</v>
      </c>
      <c r="D94" s="31">
        <v>6636</v>
      </c>
    </row>
    <row r="95" spans="1:4" x14ac:dyDescent="0.25">
      <c r="A95" s="83" t="s">
        <v>78</v>
      </c>
      <c r="B95" s="84"/>
      <c r="C95" s="36" t="s">
        <v>79</v>
      </c>
      <c r="D95" s="51">
        <f>SUM(D96:D96)</f>
        <v>1991</v>
      </c>
    </row>
    <row r="96" spans="1:4" x14ac:dyDescent="0.25">
      <c r="A96" s="28"/>
      <c r="B96" s="30">
        <v>38114</v>
      </c>
      <c r="C96" s="29" t="s">
        <v>79</v>
      </c>
      <c r="D96" s="31">
        <v>1991</v>
      </c>
    </row>
    <row r="97" spans="1:4" x14ac:dyDescent="0.25">
      <c r="A97" s="83" t="s">
        <v>80</v>
      </c>
      <c r="B97" s="84"/>
      <c r="C97" s="36" t="s">
        <v>81</v>
      </c>
      <c r="D97" s="51">
        <f>SUM(D98:D98)</f>
        <v>15000</v>
      </c>
    </row>
    <row r="98" spans="1:4" x14ac:dyDescent="0.25">
      <c r="A98" s="28"/>
      <c r="B98" s="30">
        <v>38114</v>
      </c>
      <c r="C98" s="29" t="s">
        <v>77</v>
      </c>
      <c r="D98" s="31">
        <v>15000</v>
      </c>
    </row>
    <row r="99" spans="1:4" x14ac:dyDescent="0.25">
      <c r="A99" s="60"/>
      <c r="B99" s="61"/>
      <c r="C99" s="62"/>
      <c r="D99" s="63"/>
    </row>
    <row r="100" spans="1:4" x14ac:dyDescent="0.25">
      <c r="A100" s="85" t="s">
        <v>82</v>
      </c>
      <c r="B100" s="86"/>
      <c r="C100" s="87"/>
      <c r="D100" s="35">
        <f>SUM(D102)</f>
        <v>21235</v>
      </c>
    </row>
    <row r="101" spans="1:4" x14ac:dyDescent="0.25">
      <c r="A101" s="28"/>
      <c r="B101" s="30"/>
      <c r="C101" s="29"/>
      <c r="D101" s="31"/>
    </row>
    <row r="102" spans="1:4" x14ac:dyDescent="0.25">
      <c r="A102" s="83" t="s">
        <v>83</v>
      </c>
      <c r="B102" s="84"/>
      <c r="C102" s="36" t="s">
        <v>84</v>
      </c>
      <c r="D102" s="51">
        <f>SUM(D103:D104)</f>
        <v>21235</v>
      </c>
    </row>
    <row r="103" spans="1:4" x14ac:dyDescent="0.25">
      <c r="A103" s="28"/>
      <c r="B103" s="30">
        <v>38115</v>
      </c>
      <c r="C103" s="29" t="s">
        <v>42</v>
      </c>
      <c r="D103" s="31">
        <v>7963</v>
      </c>
    </row>
    <row r="104" spans="1:4" x14ac:dyDescent="0.25">
      <c r="A104" s="28"/>
      <c r="B104" s="30">
        <v>42273</v>
      </c>
      <c r="C104" s="29" t="s">
        <v>85</v>
      </c>
      <c r="D104" s="31">
        <v>13272</v>
      </c>
    </row>
    <row r="105" spans="1:4" x14ac:dyDescent="0.25">
      <c r="A105" s="28"/>
      <c r="B105" s="30"/>
      <c r="C105" s="29"/>
      <c r="D105" s="31"/>
    </row>
    <row r="106" spans="1:4" x14ac:dyDescent="0.25">
      <c r="A106" s="85" t="s">
        <v>86</v>
      </c>
      <c r="B106" s="86"/>
      <c r="C106" s="87"/>
      <c r="D106" s="35">
        <f>SUM(D108,D110,D113)</f>
        <v>746471</v>
      </c>
    </row>
    <row r="107" spans="1:4" x14ac:dyDescent="0.25">
      <c r="A107" s="28"/>
      <c r="B107" s="30"/>
      <c r="C107" s="29"/>
      <c r="D107" s="31"/>
    </row>
    <row r="108" spans="1:4" x14ac:dyDescent="0.25">
      <c r="A108" s="83" t="s">
        <v>87</v>
      </c>
      <c r="B108" s="84"/>
      <c r="C108" s="36" t="s">
        <v>88</v>
      </c>
      <c r="D108" s="51">
        <f>SUM(D109:D109)</f>
        <v>4527</v>
      </c>
    </row>
    <row r="109" spans="1:4" x14ac:dyDescent="0.25">
      <c r="A109" s="28"/>
      <c r="B109" s="30">
        <v>36611</v>
      </c>
      <c r="C109" s="29" t="s">
        <v>89</v>
      </c>
      <c r="D109" s="31">
        <v>4527</v>
      </c>
    </row>
    <row r="110" spans="1:4" x14ac:dyDescent="0.25">
      <c r="A110" s="83" t="s">
        <v>90</v>
      </c>
      <c r="B110" s="84"/>
      <c r="C110" s="36" t="s">
        <v>91</v>
      </c>
      <c r="D110" s="51">
        <f>SUM(D111:D112)</f>
        <v>7964</v>
      </c>
    </row>
    <row r="111" spans="1:4" x14ac:dyDescent="0.25">
      <c r="A111" s="28"/>
      <c r="B111" s="30">
        <v>36611</v>
      </c>
      <c r="C111" s="42" t="s">
        <v>92</v>
      </c>
      <c r="D111" s="31">
        <v>3982</v>
      </c>
    </row>
    <row r="112" spans="1:4" x14ac:dyDescent="0.25">
      <c r="A112" s="28"/>
      <c r="B112" s="30">
        <v>36621</v>
      </c>
      <c r="C112" s="42" t="s">
        <v>93</v>
      </c>
      <c r="D112" s="31">
        <v>3982</v>
      </c>
    </row>
    <row r="113" spans="1:6" x14ac:dyDescent="0.25">
      <c r="A113" s="83" t="s">
        <v>94</v>
      </c>
      <c r="B113" s="84"/>
      <c r="C113" s="36" t="s">
        <v>95</v>
      </c>
      <c r="D113" s="51">
        <f>SUM(D114:D114)</f>
        <v>733980</v>
      </c>
    </row>
    <row r="114" spans="1:6" x14ac:dyDescent="0.25">
      <c r="A114" s="28"/>
      <c r="B114" s="64">
        <v>42124</v>
      </c>
      <c r="C114" s="65" t="s">
        <v>96</v>
      </c>
      <c r="D114" s="31">
        <v>733980</v>
      </c>
    </row>
    <row r="115" spans="1:6" x14ac:dyDescent="0.25">
      <c r="A115" s="28"/>
      <c r="B115" s="30"/>
      <c r="C115" s="29"/>
      <c r="D115" s="31"/>
    </row>
    <row r="116" spans="1:6" ht="15.75" thickBot="1" x14ac:dyDescent="0.3">
      <c r="A116" s="66"/>
      <c r="B116" s="67"/>
      <c r="C116" s="68" t="s">
        <v>97</v>
      </c>
      <c r="D116" s="69">
        <f>SUM(D33,D81,D100,D106)</f>
        <v>1140768</v>
      </c>
    </row>
    <row r="118" spans="1:6" x14ac:dyDescent="0.25">
      <c r="A118" s="70"/>
      <c r="B118" s="70"/>
      <c r="C118" s="70"/>
      <c r="D118" s="70"/>
      <c r="E118" s="70"/>
      <c r="F118" s="70"/>
    </row>
    <row r="119" spans="1:6" x14ac:dyDescent="0.25">
      <c r="A119" s="71" t="s">
        <v>23</v>
      </c>
      <c r="B119"/>
      <c r="C119"/>
      <c r="D119"/>
      <c r="E119"/>
      <c r="F119"/>
    </row>
    <row r="120" spans="1:6" x14ac:dyDescent="0.25">
      <c r="A120" s="72"/>
      <c r="B120"/>
      <c r="C120"/>
      <c r="D120"/>
      <c r="E120"/>
      <c r="F120"/>
    </row>
    <row r="121" spans="1:6" x14ac:dyDescent="0.25">
      <c r="A121" s="80" t="s">
        <v>98</v>
      </c>
      <c r="B121" s="80"/>
      <c r="C121" s="80"/>
      <c r="D121" s="80"/>
      <c r="E121" s="80"/>
      <c r="F121" s="80"/>
    </row>
    <row r="122" spans="1:6" x14ac:dyDescent="0.25">
      <c r="A122" s="79" t="s">
        <v>99</v>
      </c>
      <c r="B122" s="79"/>
      <c r="C122" s="79"/>
      <c r="D122" s="79"/>
      <c r="E122" s="79"/>
      <c r="F122" s="79"/>
    </row>
    <row r="123" spans="1:6" x14ac:dyDescent="0.25">
      <c r="A123" s="79" t="s">
        <v>100</v>
      </c>
      <c r="B123" s="79"/>
      <c r="C123" s="79"/>
      <c r="D123" s="79"/>
      <c r="E123" s="79"/>
      <c r="F123" s="79"/>
    </row>
    <row r="124" spans="1:6" x14ac:dyDescent="0.25">
      <c r="A124" s="74"/>
      <c r="B124" s="74"/>
      <c r="C124" s="74"/>
      <c r="D124" s="74"/>
      <c r="E124" s="74"/>
      <c r="F124" s="74"/>
    </row>
    <row r="125" spans="1:6" x14ac:dyDescent="0.25">
      <c r="A125" s="80" t="s">
        <v>101</v>
      </c>
      <c r="B125" s="80"/>
      <c r="C125" s="80"/>
      <c r="D125" s="80"/>
      <c r="E125" s="80"/>
      <c r="F125" s="80"/>
    </row>
    <row r="126" spans="1:6" x14ac:dyDescent="0.25">
      <c r="A126" s="79" t="s">
        <v>102</v>
      </c>
      <c r="B126" s="79"/>
      <c r="C126" s="79"/>
      <c r="D126" s="79"/>
      <c r="E126" s="79"/>
      <c r="F126" s="79"/>
    </row>
    <row r="127" spans="1:6" x14ac:dyDescent="0.25">
      <c r="A127" s="82" t="s">
        <v>103</v>
      </c>
      <c r="B127" s="82"/>
      <c r="C127" s="82"/>
      <c r="D127" s="82"/>
      <c r="E127" s="82"/>
      <c r="F127" s="82"/>
    </row>
    <row r="128" spans="1:6" x14ac:dyDescent="0.25">
      <c r="A128" s="4"/>
      <c r="B128"/>
    </row>
    <row r="129" spans="1:6" x14ac:dyDescent="0.25">
      <c r="A129" s="80" t="s">
        <v>104</v>
      </c>
      <c r="B129" s="80"/>
      <c r="C129" s="80"/>
      <c r="D129" s="80"/>
      <c r="E129" s="80"/>
      <c r="F129" s="80"/>
    </row>
    <row r="130" spans="1:6" x14ac:dyDescent="0.25">
      <c r="A130" s="79" t="s">
        <v>105</v>
      </c>
      <c r="B130" s="79"/>
      <c r="C130" s="79"/>
      <c r="D130" s="79"/>
      <c r="E130" s="79"/>
      <c r="F130" s="79"/>
    </row>
    <row r="131" spans="1:6" x14ac:dyDescent="0.25">
      <c r="A131" s="79" t="s">
        <v>106</v>
      </c>
      <c r="B131" s="79"/>
      <c r="C131" s="79"/>
      <c r="D131" s="79"/>
      <c r="E131" s="79"/>
      <c r="F131" s="79"/>
    </row>
    <row r="132" spans="1:6" x14ac:dyDescent="0.25">
      <c r="A132" s="4"/>
      <c r="B132"/>
    </row>
    <row r="133" spans="1:6" x14ac:dyDescent="0.25">
      <c r="A133" s="80" t="s">
        <v>107</v>
      </c>
      <c r="B133" s="80"/>
      <c r="C133" s="80"/>
      <c r="D133" s="80"/>
      <c r="E133" s="80"/>
      <c r="F133" s="80"/>
    </row>
    <row r="134" spans="1:6" x14ac:dyDescent="0.25">
      <c r="A134" s="79" t="s">
        <v>108</v>
      </c>
      <c r="B134" s="79"/>
      <c r="C134" s="79"/>
      <c r="D134" s="79"/>
      <c r="E134" s="79"/>
      <c r="F134" s="79"/>
    </row>
    <row r="135" spans="1:6" x14ac:dyDescent="0.25">
      <c r="A135" s="74"/>
      <c r="B135" s="74"/>
      <c r="C135" s="74"/>
      <c r="D135" s="74"/>
      <c r="E135" s="74"/>
      <c r="F135" s="74"/>
    </row>
    <row r="136" spans="1:6" x14ac:dyDescent="0.25">
      <c r="A136" s="78" t="s">
        <v>109</v>
      </c>
      <c r="B136" s="78"/>
      <c r="C136" s="78"/>
      <c r="D136" s="78"/>
      <c r="E136" s="78"/>
      <c r="F136" s="78"/>
    </row>
    <row r="137" spans="1:6" x14ac:dyDescent="0.25">
      <c r="A137" s="79" t="s">
        <v>110</v>
      </c>
      <c r="B137" s="79"/>
      <c r="C137" s="79"/>
      <c r="D137" s="79"/>
      <c r="E137" s="79"/>
      <c r="F137" s="79"/>
    </row>
    <row r="138" spans="1:6" x14ac:dyDescent="0.25">
      <c r="A138" s="74"/>
      <c r="B138" s="74"/>
      <c r="C138" s="74"/>
      <c r="D138" s="74"/>
      <c r="E138" s="74"/>
      <c r="F138" s="74"/>
    </row>
    <row r="139" spans="1:6" x14ac:dyDescent="0.25">
      <c r="A139" s="76"/>
      <c r="B139" s="76"/>
      <c r="C139" s="76"/>
      <c r="D139" s="76"/>
      <c r="E139" s="76"/>
      <c r="F139" s="76"/>
    </row>
    <row r="140" spans="1:6" x14ac:dyDescent="0.25">
      <c r="A140" s="76"/>
      <c r="B140" s="76"/>
      <c r="C140" s="76"/>
      <c r="D140" s="76"/>
      <c r="E140" s="76"/>
      <c r="F140" s="76"/>
    </row>
    <row r="141" spans="1:6" x14ac:dyDescent="0.25">
      <c r="A141" s="80" t="s">
        <v>111</v>
      </c>
      <c r="B141" s="80"/>
      <c r="C141" s="80"/>
      <c r="D141" s="80"/>
      <c r="E141" s="80"/>
      <c r="F141" s="80"/>
    </row>
    <row r="142" spans="1:6" x14ac:dyDescent="0.25">
      <c r="A142" s="79" t="s">
        <v>112</v>
      </c>
      <c r="B142" s="79"/>
      <c r="C142" s="79"/>
      <c r="D142" s="79"/>
      <c r="E142" s="79"/>
      <c r="F142" s="79"/>
    </row>
    <row r="143" spans="1:6" x14ac:dyDescent="0.25">
      <c r="A143" s="73"/>
      <c r="B143" s="73"/>
      <c r="C143" s="73"/>
      <c r="D143" s="73"/>
      <c r="E143" s="73"/>
      <c r="F143" s="73"/>
    </row>
    <row r="144" spans="1:6" x14ac:dyDescent="0.25">
      <c r="A144" s="80" t="s">
        <v>113</v>
      </c>
      <c r="B144" s="80"/>
      <c r="C144" s="80"/>
      <c r="D144" s="80"/>
      <c r="E144" s="80"/>
      <c r="F144" s="80"/>
    </row>
    <row r="145" spans="1:6" x14ac:dyDescent="0.25">
      <c r="A145" s="79" t="s">
        <v>114</v>
      </c>
      <c r="B145" s="79"/>
      <c r="C145" s="79"/>
      <c r="D145" s="79"/>
      <c r="E145" s="79"/>
      <c r="F145" s="79"/>
    </row>
    <row r="146" spans="1:6" x14ac:dyDescent="0.25">
      <c r="A146" s="4"/>
      <c r="B146"/>
    </row>
    <row r="147" spans="1:6" x14ac:dyDescent="0.25">
      <c r="A147" s="80" t="s">
        <v>115</v>
      </c>
      <c r="B147" s="80"/>
      <c r="C147" s="80"/>
      <c r="D147" s="80"/>
      <c r="E147" s="80"/>
      <c r="F147" s="80"/>
    </row>
    <row r="148" spans="1:6" x14ac:dyDescent="0.25">
      <c r="A148" s="79" t="s">
        <v>116</v>
      </c>
      <c r="B148" s="79"/>
      <c r="C148" s="79"/>
      <c r="D148" s="79"/>
      <c r="E148" s="79"/>
      <c r="F148" s="79"/>
    </row>
    <row r="149" spans="1:6" x14ac:dyDescent="0.25">
      <c r="A149" s="72"/>
      <c r="B149"/>
    </row>
    <row r="150" spans="1:6" x14ac:dyDescent="0.25">
      <c r="A150" s="80" t="s">
        <v>117</v>
      </c>
      <c r="B150" s="80"/>
      <c r="C150" s="80"/>
      <c r="D150" s="80"/>
      <c r="E150" s="80"/>
      <c r="F150" s="80"/>
    </row>
    <row r="151" spans="1:6" x14ac:dyDescent="0.25">
      <c r="A151" s="79" t="s">
        <v>118</v>
      </c>
      <c r="B151" s="79"/>
      <c r="C151" s="79"/>
      <c r="D151" s="79"/>
      <c r="E151" s="79"/>
      <c r="F151" s="79"/>
    </row>
    <row r="152" spans="1:6" x14ac:dyDescent="0.25">
      <c r="A152" s="79" t="s">
        <v>119</v>
      </c>
      <c r="B152" s="79"/>
      <c r="C152" s="79"/>
      <c r="D152" s="79"/>
      <c r="E152" s="79"/>
      <c r="F152" s="79"/>
    </row>
    <row r="153" spans="1:6" x14ac:dyDescent="0.25">
      <c r="A153" s="74"/>
      <c r="B153" s="74"/>
      <c r="C153" s="74"/>
      <c r="D153" s="74"/>
      <c r="E153" s="74"/>
      <c r="F153" s="74"/>
    </row>
    <row r="154" spans="1:6" x14ac:dyDescent="0.25">
      <c r="A154" s="78" t="s">
        <v>120</v>
      </c>
      <c r="B154" s="78"/>
      <c r="C154" s="78"/>
      <c r="D154" s="78"/>
      <c r="E154" s="78"/>
      <c r="F154" s="78"/>
    </row>
    <row r="155" spans="1:6" x14ac:dyDescent="0.25">
      <c r="A155" s="81" t="s">
        <v>121</v>
      </c>
      <c r="B155" s="81"/>
      <c r="C155" s="81"/>
      <c r="D155" s="81"/>
      <c r="E155" s="81"/>
      <c r="F155" s="81"/>
    </row>
    <row r="156" spans="1:6" x14ac:dyDescent="0.25">
      <c r="A156" s="72"/>
      <c r="B156"/>
    </row>
    <row r="157" spans="1:6" x14ac:dyDescent="0.25">
      <c r="A157" s="80" t="s">
        <v>122</v>
      </c>
      <c r="B157" s="80"/>
      <c r="C157" s="80"/>
      <c r="D157" s="80"/>
      <c r="E157" s="80"/>
      <c r="F157" s="80"/>
    </row>
    <row r="158" spans="1:6" x14ac:dyDescent="0.25">
      <c r="A158" s="79" t="s">
        <v>123</v>
      </c>
      <c r="B158" s="79"/>
      <c r="C158" s="79"/>
      <c r="D158" s="79"/>
      <c r="E158" s="79"/>
      <c r="F158" s="79"/>
    </row>
    <row r="159" spans="1:6" x14ac:dyDescent="0.25">
      <c r="A159" s="79" t="s">
        <v>124</v>
      </c>
      <c r="B159" s="79"/>
      <c r="C159" s="79"/>
      <c r="D159" s="79"/>
      <c r="E159" s="79"/>
      <c r="F159" s="79"/>
    </row>
    <row r="160" spans="1:6" x14ac:dyDescent="0.25">
      <c r="A160" s="79" t="s">
        <v>125</v>
      </c>
      <c r="B160" s="79"/>
      <c r="C160" s="79"/>
      <c r="D160" s="79"/>
      <c r="E160" s="79"/>
      <c r="F160" s="79"/>
    </row>
    <row r="161" spans="1:6" x14ac:dyDescent="0.25">
      <c r="A161" s="4"/>
      <c r="B161"/>
    </row>
    <row r="162" spans="1:6" x14ac:dyDescent="0.25">
      <c r="A162" s="80" t="s">
        <v>126</v>
      </c>
      <c r="B162" s="80"/>
      <c r="C162" s="80"/>
      <c r="D162" s="80"/>
      <c r="E162" s="80"/>
      <c r="F162" s="80"/>
    </row>
    <row r="163" spans="1:6" x14ac:dyDescent="0.25">
      <c r="A163" s="79" t="s">
        <v>127</v>
      </c>
      <c r="B163" s="79"/>
      <c r="C163" s="79"/>
      <c r="D163" s="79"/>
      <c r="E163" s="79"/>
      <c r="F163" s="79"/>
    </row>
    <row r="164" spans="1:6" x14ac:dyDescent="0.25">
      <c r="A164" s="72"/>
      <c r="B164"/>
    </row>
    <row r="165" spans="1:6" x14ac:dyDescent="0.25">
      <c r="A165" s="80" t="s">
        <v>128</v>
      </c>
      <c r="B165" s="80"/>
      <c r="C165" s="80"/>
      <c r="D165" s="80"/>
      <c r="E165" s="80"/>
      <c r="F165" s="80"/>
    </row>
    <row r="166" spans="1:6" x14ac:dyDescent="0.25">
      <c r="A166" s="79" t="s">
        <v>129</v>
      </c>
      <c r="B166" s="79"/>
      <c r="C166" s="79"/>
      <c r="D166" s="79"/>
      <c r="E166" s="79"/>
      <c r="F166" s="79"/>
    </row>
    <row r="167" spans="1:6" x14ac:dyDescent="0.25">
      <c r="A167" s="4"/>
      <c r="B167"/>
    </row>
    <row r="168" spans="1:6" x14ac:dyDescent="0.25">
      <c r="A168" s="80" t="s">
        <v>130</v>
      </c>
      <c r="B168" s="80"/>
      <c r="C168" s="80"/>
      <c r="D168" s="80"/>
      <c r="E168" s="80"/>
      <c r="F168" s="80"/>
    </row>
    <row r="169" spans="1:6" x14ac:dyDescent="0.25">
      <c r="A169" s="82" t="s">
        <v>131</v>
      </c>
      <c r="B169" s="82"/>
      <c r="C169" s="82"/>
      <c r="D169" s="82"/>
      <c r="E169" s="82"/>
      <c r="F169" s="82"/>
    </row>
    <row r="170" spans="1:6" x14ac:dyDescent="0.25">
      <c r="A170" s="75"/>
      <c r="B170" s="75"/>
      <c r="C170" s="75"/>
      <c r="D170" s="75"/>
      <c r="E170" s="75"/>
      <c r="F170" s="75"/>
    </row>
    <row r="171" spans="1:6" x14ac:dyDescent="0.25">
      <c r="A171" s="80" t="s">
        <v>132</v>
      </c>
      <c r="B171" s="80"/>
      <c r="C171" s="80"/>
      <c r="D171" s="80"/>
      <c r="E171" s="80"/>
      <c r="F171" s="80"/>
    </row>
    <row r="172" spans="1:6" x14ac:dyDescent="0.25">
      <c r="A172" s="79" t="s">
        <v>133</v>
      </c>
      <c r="B172" s="79"/>
      <c r="C172" s="79"/>
      <c r="D172" s="79"/>
      <c r="E172" s="79"/>
      <c r="F172" s="79"/>
    </row>
    <row r="173" spans="1:6" x14ac:dyDescent="0.25">
      <c r="A173" s="72"/>
      <c r="B173"/>
    </row>
    <row r="174" spans="1:6" x14ac:dyDescent="0.25">
      <c r="A174" s="78" t="s">
        <v>134</v>
      </c>
      <c r="B174" s="78"/>
      <c r="C174" s="78"/>
      <c r="D174" s="78"/>
      <c r="E174" s="78"/>
      <c r="F174" s="78"/>
    </row>
    <row r="175" spans="1:6" x14ac:dyDescent="0.25">
      <c r="A175" s="79" t="s">
        <v>135</v>
      </c>
      <c r="B175" s="79"/>
      <c r="C175" s="79"/>
      <c r="D175" s="79"/>
      <c r="E175" s="79"/>
      <c r="F175" s="79"/>
    </row>
    <row r="176" spans="1:6" x14ac:dyDescent="0.25">
      <c r="A176" s="72"/>
      <c r="B176"/>
    </row>
    <row r="177" spans="1:6" x14ac:dyDescent="0.25">
      <c r="A177" s="72"/>
      <c r="B177"/>
    </row>
    <row r="178" spans="1:6" x14ac:dyDescent="0.25">
      <c r="A178" s="71" t="s">
        <v>63</v>
      </c>
      <c r="B178"/>
    </row>
    <row r="179" spans="1:6" x14ac:dyDescent="0.25">
      <c r="A179" s="80" t="s">
        <v>136</v>
      </c>
      <c r="B179" s="80"/>
      <c r="C179" s="80"/>
      <c r="D179" s="80"/>
      <c r="E179" s="80"/>
      <c r="F179" s="80"/>
    </row>
    <row r="180" spans="1:6" x14ac:dyDescent="0.25">
      <c r="A180" s="79" t="s">
        <v>137</v>
      </c>
      <c r="B180" s="79"/>
      <c r="C180" s="79"/>
      <c r="D180" s="79"/>
      <c r="E180" s="79"/>
      <c r="F180" s="79"/>
    </row>
    <row r="181" spans="1:6" x14ac:dyDescent="0.25">
      <c r="A181" s="72" t="s">
        <v>21</v>
      </c>
      <c r="B181"/>
    </row>
    <row r="182" spans="1:6" x14ac:dyDescent="0.25">
      <c r="A182" s="80" t="s">
        <v>138</v>
      </c>
      <c r="B182" s="80"/>
      <c r="C182" s="80"/>
      <c r="D182" s="80"/>
      <c r="E182" s="80"/>
      <c r="F182" s="80"/>
    </row>
    <row r="183" spans="1:6" x14ac:dyDescent="0.25">
      <c r="A183" s="82" t="s">
        <v>139</v>
      </c>
      <c r="B183" s="82"/>
      <c r="C183" s="82"/>
      <c r="D183" s="82"/>
      <c r="E183" s="82"/>
      <c r="F183" s="82"/>
    </row>
    <row r="184" spans="1:6" x14ac:dyDescent="0.25">
      <c r="A184" s="79" t="s">
        <v>140</v>
      </c>
      <c r="B184" s="79"/>
      <c r="C184" s="79"/>
      <c r="D184" s="79"/>
      <c r="E184" s="79"/>
      <c r="F184" s="79"/>
    </row>
    <row r="185" spans="1:6" x14ac:dyDescent="0.25">
      <c r="A185" s="4"/>
      <c r="B185"/>
    </row>
    <row r="186" spans="1:6" x14ac:dyDescent="0.25">
      <c r="A186" s="80" t="s">
        <v>141</v>
      </c>
      <c r="B186" s="80"/>
      <c r="C186" s="80"/>
      <c r="D186" s="80"/>
      <c r="E186" s="80"/>
      <c r="F186" s="80"/>
    </row>
    <row r="187" spans="1:6" x14ac:dyDescent="0.25">
      <c r="A187" s="79" t="s">
        <v>142</v>
      </c>
      <c r="B187" s="79"/>
      <c r="C187" s="79"/>
      <c r="D187" s="79"/>
      <c r="E187" s="79"/>
      <c r="F187" s="79"/>
    </row>
    <row r="188" spans="1:6" x14ac:dyDescent="0.25">
      <c r="A188" s="79" t="s">
        <v>143</v>
      </c>
      <c r="B188" s="79"/>
      <c r="C188" s="79"/>
      <c r="D188" s="79"/>
      <c r="E188" s="79"/>
      <c r="F188" s="79"/>
    </row>
    <row r="189" spans="1:6" x14ac:dyDescent="0.25">
      <c r="A189" s="74"/>
      <c r="B189" s="74"/>
      <c r="C189" s="74"/>
      <c r="D189" s="74"/>
      <c r="E189" s="74"/>
      <c r="F189" s="74"/>
    </row>
    <row r="190" spans="1:6" x14ac:dyDescent="0.25">
      <c r="A190" s="80" t="s">
        <v>144</v>
      </c>
      <c r="B190" s="80"/>
      <c r="C190" s="80"/>
      <c r="D190" s="80"/>
      <c r="E190" s="80"/>
      <c r="F190" s="80"/>
    </row>
    <row r="191" spans="1:6" x14ac:dyDescent="0.25">
      <c r="A191" s="79" t="s">
        <v>145</v>
      </c>
      <c r="B191" s="79"/>
      <c r="C191" s="79"/>
      <c r="D191" s="79"/>
      <c r="E191" s="79"/>
      <c r="F191" s="79"/>
    </row>
    <row r="192" spans="1:6" x14ac:dyDescent="0.25">
      <c r="A192" s="79" t="s">
        <v>146</v>
      </c>
      <c r="B192" s="79"/>
      <c r="C192" s="79"/>
      <c r="D192" s="79"/>
      <c r="E192" s="79"/>
      <c r="F192" s="79"/>
    </row>
    <row r="193" spans="1:6" x14ac:dyDescent="0.25">
      <c r="A193" s="72"/>
      <c r="B193"/>
    </row>
    <row r="194" spans="1:6" x14ac:dyDescent="0.25">
      <c r="A194" s="80" t="s">
        <v>147</v>
      </c>
      <c r="B194" s="80"/>
      <c r="C194" s="80"/>
      <c r="D194" s="80"/>
      <c r="E194" s="80"/>
      <c r="F194" s="80"/>
    </row>
    <row r="195" spans="1:6" x14ac:dyDescent="0.25">
      <c r="A195" s="79" t="s">
        <v>148</v>
      </c>
      <c r="B195" s="79"/>
      <c r="C195" s="79"/>
      <c r="D195" s="79"/>
      <c r="E195" s="79"/>
      <c r="F195" s="79"/>
    </row>
    <row r="196" spans="1:6" x14ac:dyDescent="0.25">
      <c r="A196" s="72"/>
      <c r="B196"/>
    </row>
    <row r="197" spans="1:6" x14ac:dyDescent="0.25">
      <c r="A197" s="71" t="s">
        <v>82</v>
      </c>
      <c r="B197"/>
    </row>
    <row r="198" spans="1:6" x14ac:dyDescent="0.25">
      <c r="A198" s="72"/>
      <c r="B198"/>
    </row>
    <row r="199" spans="1:6" x14ac:dyDescent="0.25">
      <c r="A199" s="80" t="s">
        <v>149</v>
      </c>
      <c r="B199" s="80"/>
      <c r="C199" s="80"/>
      <c r="D199" s="80"/>
      <c r="E199" s="80"/>
      <c r="F199" s="80"/>
    </row>
    <row r="200" spans="1:6" x14ac:dyDescent="0.25">
      <c r="A200" s="79" t="s">
        <v>150</v>
      </c>
      <c r="B200" s="79"/>
      <c r="C200" s="79"/>
      <c r="D200" s="79"/>
      <c r="E200" s="79"/>
      <c r="F200" s="79"/>
    </row>
    <row r="201" spans="1:6" x14ac:dyDescent="0.25">
      <c r="A201" s="79" t="s">
        <v>151</v>
      </c>
      <c r="B201" s="79"/>
      <c r="C201" s="79"/>
      <c r="D201" s="79"/>
      <c r="E201" s="79"/>
      <c r="F201" s="79"/>
    </row>
    <row r="202" spans="1:6" x14ac:dyDescent="0.25">
      <c r="A202" s="82" t="s">
        <v>152</v>
      </c>
      <c r="B202" s="82"/>
      <c r="C202" s="82"/>
      <c r="D202" s="82"/>
      <c r="E202" s="82"/>
      <c r="F202" s="82"/>
    </row>
    <row r="203" spans="1:6" x14ac:dyDescent="0.25">
      <c r="A203" s="75"/>
      <c r="B203" s="75"/>
      <c r="C203" s="75"/>
      <c r="D203" s="75"/>
      <c r="E203" s="75"/>
      <c r="F203" s="75"/>
    </row>
    <row r="204" spans="1:6" x14ac:dyDescent="0.25">
      <c r="A204" s="75"/>
      <c r="B204" s="75"/>
      <c r="C204" s="75"/>
      <c r="D204" s="75"/>
      <c r="E204" s="75"/>
      <c r="F204" s="75"/>
    </row>
    <row r="205" spans="1:6" x14ac:dyDescent="0.25">
      <c r="A205" s="75"/>
      <c r="B205" s="75"/>
      <c r="C205" s="75"/>
      <c r="D205" s="75"/>
      <c r="E205" s="75"/>
      <c r="F205" s="75"/>
    </row>
    <row r="206" spans="1:6" x14ac:dyDescent="0.25">
      <c r="A206" s="71" t="s">
        <v>86</v>
      </c>
    </row>
    <row r="207" spans="1:6" x14ac:dyDescent="0.25">
      <c r="A207" s="4"/>
    </row>
    <row r="208" spans="1:6" x14ac:dyDescent="0.25">
      <c r="A208" s="80" t="s">
        <v>153</v>
      </c>
      <c r="B208" s="80"/>
      <c r="C208" s="80"/>
      <c r="D208" s="80"/>
      <c r="E208" s="80"/>
      <c r="F208" s="80"/>
    </row>
    <row r="209" spans="1:6" x14ac:dyDescent="0.25">
      <c r="A209" s="79" t="s">
        <v>154</v>
      </c>
      <c r="B209" s="79"/>
      <c r="C209" s="79"/>
      <c r="D209" s="79"/>
      <c r="E209" s="79"/>
      <c r="F209" s="79"/>
    </row>
    <row r="210" spans="1:6" x14ac:dyDescent="0.25">
      <c r="A210" s="72"/>
      <c r="B210"/>
    </row>
    <row r="211" spans="1:6" x14ac:dyDescent="0.25">
      <c r="A211" s="80" t="s">
        <v>155</v>
      </c>
      <c r="B211" s="80"/>
      <c r="C211" s="80"/>
      <c r="D211" s="80"/>
      <c r="E211" s="80"/>
      <c r="F211" s="80"/>
    </row>
    <row r="212" spans="1:6" x14ac:dyDescent="0.25">
      <c r="A212" s="79" t="s">
        <v>156</v>
      </c>
      <c r="B212" s="79"/>
      <c r="C212" s="79"/>
      <c r="D212" s="79"/>
      <c r="E212" s="79"/>
      <c r="F212" s="79"/>
    </row>
    <row r="213" spans="1:6" x14ac:dyDescent="0.25">
      <c r="A213" s="79" t="s">
        <v>157</v>
      </c>
      <c r="B213" s="79"/>
      <c r="C213" s="79"/>
      <c r="D213" s="79"/>
      <c r="E213" s="79"/>
      <c r="F213" s="79"/>
    </row>
    <row r="214" spans="1:6" x14ac:dyDescent="0.25">
      <c r="A214" s="72"/>
      <c r="B214"/>
    </row>
    <row r="215" spans="1:6" x14ac:dyDescent="0.25">
      <c r="A215" s="80" t="s">
        <v>158</v>
      </c>
      <c r="B215" s="80"/>
      <c r="C215" s="80"/>
      <c r="D215" s="80"/>
      <c r="E215" s="80"/>
      <c r="F215" s="80"/>
    </row>
    <row r="216" spans="1:6" x14ac:dyDescent="0.25">
      <c r="A216" s="79" t="s">
        <v>159</v>
      </c>
      <c r="B216" s="79"/>
      <c r="C216" s="79"/>
      <c r="D216" s="79"/>
      <c r="E216" s="79"/>
      <c r="F216" s="79"/>
    </row>
    <row r="217" spans="1:6" x14ac:dyDescent="0.25">
      <c r="A217" s="4"/>
      <c r="B217"/>
    </row>
    <row r="218" spans="1:6" x14ac:dyDescent="0.25">
      <c r="A218" s="78" t="s">
        <v>160</v>
      </c>
      <c r="B218" s="78"/>
      <c r="C218" s="78"/>
      <c r="D218" s="78"/>
      <c r="E218" s="78"/>
      <c r="F218" s="78"/>
    </row>
    <row r="219" spans="1:6" x14ac:dyDescent="0.25">
      <c r="A219" s="81" t="s">
        <v>161</v>
      </c>
      <c r="B219" s="81"/>
      <c r="C219" s="81"/>
      <c r="D219" s="81"/>
      <c r="E219" s="81"/>
      <c r="F219" s="81"/>
    </row>
    <row r="220" spans="1:6" x14ac:dyDescent="0.25">
      <c r="A220" s="4"/>
      <c r="B220"/>
    </row>
    <row r="221" spans="1:6" x14ac:dyDescent="0.25">
      <c r="A221" s="4"/>
      <c r="B221"/>
      <c r="D221" s="78" t="s">
        <v>162</v>
      </c>
      <c r="E221" s="78"/>
      <c r="F221" s="78"/>
    </row>
    <row r="222" spans="1:6" x14ac:dyDescent="0.25">
      <c r="A222"/>
      <c r="B222"/>
      <c r="D222" s="77"/>
    </row>
    <row r="223" spans="1:6" x14ac:dyDescent="0.25">
      <c r="A223" s="77"/>
      <c r="B223"/>
      <c r="D223" s="78" t="s">
        <v>163</v>
      </c>
      <c r="E223" s="78"/>
      <c r="F223" s="78"/>
    </row>
    <row r="224" spans="1:6" x14ac:dyDescent="0.25">
      <c r="A224" s="77"/>
      <c r="B224"/>
    </row>
  </sheetData>
  <mergeCells count="98">
    <mergeCell ref="A33:C33"/>
    <mergeCell ref="A8:C8"/>
    <mergeCell ref="A9:C9"/>
    <mergeCell ref="A10:C10"/>
    <mergeCell ref="A11:C11"/>
    <mergeCell ref="A17:F17"/>
    <mergeCell ref="A69:C69"/>
    <mergeCell ref="A35:B35"/>
    <mergeCell ref="A37:C37"/>
    <mergeCell ref="A43:C43"/>
    <mergeCell ref="A45:C45"/>
    <mergeCell ref="A51:B51"/>
    <mergeCell ref="A53:C53"/>
    <mergeCell ref="A56:B56"/>
    <mergeCell ref="A58:C58"/>
    <mergeCell ref="A61:B61"/>
    <mergeCell ref="A63:C63"/>
    <mergeCell ref="A67:B67"/>
    <mergeCell ref="A108:B108"/>
    <mergeCell ref="A72:B72"/>
    <mergeCell ref="A78:B78"/>
    <mergeCell ref="A81:C81"/>
    <mergeCell ref="A83:B83"/>
    <mergeCell ref="A91:B91"/>
    <mergeCell ref="A93:B93"/>
    <mergeCell ref="A95:B95"/>
    <mergeCell ref="A97:B97"/>
    <mergeCell ref="A100:C100"/>
    <mergeCell ref="A102:B102"/>
    <mergeCell ref="A106:C106"/>
    <mergeCell ref="A133:F133"/>
    <mergeCell ref="A110:B110"/>
    <mergeCell ref="A113:B113"/>
    <mergeCell ref="A121:F121"/>
    <mergeCell ref="A122:F122"/>
    <mergeCell ref="A123:F123"/>
    <mergeCell ref="A125:F125"/>
    <mergeCell ref="A126:F126"/>
    <mergeCell ref="A127:F127"/>
    <mergeCell ref="A129:F129"/>
    <mergeCell ref="A130:F130"/>
    <mergeCell ref="A131:F131"/>
    <mergeCell ref="A152:F152"/>
    <mergeCell ref="A134:F134"/>
    <mergeCell ref="A136:F136"/>
    <mergeCell ref="A137:F137"/>
    <mergeCell ref="A141:F141"/>
    <mergeCell ref="A142:F142"/>
    <mergeCell ref="A144:F144"/>
    <mergeCell ref="A145:F145"/>
    <mergeCell ref="A147:F147"/>
    <mergeCell ref="A148:F148"/>
    <mergeCell ref="A150:F150"/>
    <mergeCell ref="A151:F151"/>
    <mergeCell ref="A169:F169"/>
    <mergeCell ref="A154:F154"/>
    <mergeCell ref="A155:F155"/>
    <mergeCell ref="A157:F157"/>
    <mergeCell ref="A158:F158"/>
    <mergeCell ref="A159:F159"/>
    <mergeCell ref="A160:F160"/>
    <mergeCell ref="A162:F162"/>
    <mergeCell ref="A163:F163"/>
    <mergeCell ref="A165:F165"/>
    <mergeCell ref="A166:F166"/>
    <mergeCell ref="A168:F168"/>
    <mergeCell ref="A188:F188"/>
    <mergeCell ref="A171:F171"/>
    <mergeCell ref="A172:F172"/>
    <mergeCell ref="A174:F174"/>
    <mergeCell ref="A175:F175"/>
    <mergeCell ref="A179:F179"/>
    <mergeCell ref="A180:F180"/>
    <mergeCell ref="A182:F182"/>
    <mergeCell ref="A183:F183"/>
    <mergeCell ref="A184:F184"/>
    <mergeCell ref="A186:F186"/>
    <mergeCell ref="A187:F187"/>
    <mergeCell ref="A211:F211"/>
    <mergeCell ref="A190:F190"/>
    <mergeCell ref="A191:F191"/>
    <mergeCell ref="A192:F192"/>
    <mergeCell ref="A194:F194"/>
    <mergeCell ref="A195:F195"/>
    <mergeCell ref="A199:F199"/>
    <mergeCell ref="A200:F200"/>
    <mergeCell ref="A201:F201"/>
    <mergeCell ref="A202:F202"/>
    <mergeCell ref="A208:F208"/>
    <mergeCell ref="A209:F209"/>
    <mergeCell ref="D221:F221"/>
    <mergeCell ref="D223:F223"/>
    <mergeCell ref="A212:F212"/>
    <mergeCell ref="A213:F213"/>
    <mergeCell ref="A215:F215"/>
    <mergeCell ref="A216:F216"/>
    <mergeCell ref="A218:F218"/>
    <mergeCell ref="A219:F219"/>
  </mergeCells>
  <pageMargins left="0.7" right="0.7" top="0.75" bottom="0.75" header="0.3" footer="0.3"/>
  <pageSetup paperSize="9" scale="76"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Sheet1</vt:lpstr>
      <vt:lpstr>Sheet1!Podrucje_ispisa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2023-12-13T08:20:14Z</cp:lastPrinted>
  <dcterms:created xsi:type="dcterms:W3CDTF">2015-06-05T18:17:20Z</dcterms:created>
  <dcterms:modified xsi:type="dcterms:W3CDTF">2023-12-13T08:24:59Z</dcterms:modified>
</cp:coreProperties>
</file>